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260"/>
  </bookViews>
  <sheets>
    <sheet name="Kishwaukee Overview" sheetId="1" r:id="rId1"/>
  </sheets>
  <definedNames>
    <definedName name="_xlnm.Print_Area" localSheetId="0">'Kishwaukee Overview'!$A$4:$FM$41</definedName>
    <definedName name="_xlnm.Print_Titles" localSheetId="0">'Kishwaukee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W11" i="1"/>
  <c r="EV11" i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EB13" i="1"/>
  <c r="DX13" i="1"/>
  <c r="EB12" i="1"/>
  <c r="EB11" i="1"/>
  <c r="EC12" i="1" l="1"/>
  <c r="DQ14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P31" i="1"/>
  <c r="DE14" i="1"/>
  <c r="DQ16" i="1"/>
  <c r="DQ15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D13" i="1"/>
  <c r="DE11" i="1"/>
  <c r="DE12" i="1"/>
  <c r="DE15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B11" i="1"/>
  <c r="CF11" i="1" s="1"/>
  <c r="CG12" i="1" l="1"/>
  <c r="CG11" i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U11" i="1" s="1"/>
  <c r="BT31" i="1"/>
  <c r="BU16" i="1"/>
  <c r="BU15" i="1"/>
  <c r="BT13" i="1"/>
  <c r="BU12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6" i="1" l="1"/>
  <c r="BI15" i="1"/>
  <c r="BH13" i="1"/>
  <c r="BI12" i="1"/>
  <c r="BI11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J15" i="1"/>
  <c r="AK15" i="1" s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M15" i="1" s="1"/>
  <c r="L14" i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1" i="1" s="1"/>
  <c r="M12" i="1" l="1"/>
  <c r="M16" i="1"/>
  <c r="Y12" i="1"/>
  <c r="AW16" i="1"/>
  <c r="Y16" i="1"/>
  <c r="AW15" i="1"/>
  <c r="AW13" i="1"/>
  <c r="AW12" i="1"/>
  <c r="AW11" i="1"/>
  <c r="Y11" i="1"/>
  <c r="AK13" i="1"/>
  <c r="M14" i="1"/>
  <c r="AK12" i="1"/>
  <c r="AK16" i="1"/>
  <c r="Y13" i="1"/>
  <c r="AK11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<sst xmlns="http://schemas.openxmlformats.org/spreadsheetml/2006/main" count="886" uniqueCount="57">
  <si>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</si>
  <si>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</si>
  <si>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</si>
  <si>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</si>
  <si>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</si>
  <si>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</si>
  <si>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</si>
  <si>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</si>
  <si>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</si>
  <si>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</si>
  <si>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</si>
  <si>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</si>
  <si>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</si>
  <si>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</si>
  <si>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</si>
  <si>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</si>
  <si>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</si>
  <si>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</si>
  <si>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</si>
  <si>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</si>
  <si>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</si>
  <si>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</si>
  <si>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Kishwaukee College</t>
  </si>
  <si>
    <t>Kishwaukee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</si>
  <si>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</si>
  <si>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</si>
  <si>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</si>
  <si>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</si>
  <si>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</si>
  <si>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</si>
  <si>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</si>
  <si>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</si>
  <si>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</si>
  <si>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</si>
  <si>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</si>
  <si>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</si>
  <si>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</si>
  <si>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</si>
  <si>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</si>
  <si>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</si>
  <si>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Kishwaukee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</si>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</sst>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3</v>
      </c>
      <c r="C11" s="12"/>
      <c r="D11" s="14">
        <v>9</v>
      </c>
      <c r="E11" s="12"/>
      <c r="F11" s="14">
        <v>234</v>
      </c>
      <c r="G11" s="12"/>
      <c r="H11" s="14">
        <v>246</v>
      </c>
      <c r="I11" s="14"/>
      <c r="J11" s="14">
        <v>300</v>
      </c>
      <c r="K11" s="12"/>
      <c r="L11" s="59">
        <f>H11/J11</f>
        <v>0.82</v>
      </c>
      <c r="M11" s="15">
        <f t="shared" ref="M11:M16" si="0">L11-L29</f>
        <v>0.1236185251608819</v>
      </c>
      <c r="N11" s="14">
        <v>20</v>
      </c>
      <c r="O11" s="12"/>
      <c r="P11" s="14">
        <v>4</v>
      </c>
      <c r="Q11" s="12"/>
      <c r="R11" s="14">
        <v>281</v>
      </c>
      <c r="S11" s="12"/>
      <c r="T11" s="14">
        <v>305</v>
      </c>
      <c r="U11" s="14"/>
      <c r="V11" s="14">
        <v>373</v>
      </c>
      <c r="W11" s="12"/>
      <c r="X11" s="59">
        <f t="shared" ref="X11:X16" si="1">T11/V11</f>
        <v>0.81769436997319034</v>
      </c>
      <c r="Y11" s="15">
        <f t="shared" ref="Y11:Y16" si="2">X11-X29</f>
        <v>8.0500534838573778E-2</v>
      </c>
      <c r="Z11" s="13">
        <v>24</v>
      </c>
      <c r="AA11" s="13"/>
      <c r="AB11" s="13">
        <v>11</v>
      </c>
      <c r="AC11" s="13"/>
      <c r="AD11" s="13">
        <v>280</v>
      </c>
      <c r="AE11" s="13"/>
      <c r="AF11" s="13">
        <v>315</v>
      </c>
      <c r="AG11" s="13"/>
      <c r="AH11" s="13">
        <v>369</v>
      </c>
      <c r="AI11" s="13"/>
      <c r="AJ11" s="59">
        <f t="shared" ref="AJ11:AJ16" si="3">AF11/AH11</f>
        <v>0.85365853658536583</v>
      </c>
      <c r="AK11" s="15">
        <f>AJ11-AJ29</f>
        <v>6.3833288626388707E-2</v>
      </c>
      <c r="AL11" s="14">
        <v>24</v>
      </c>
      <c r="AM11" s="14"/>
      <c r="AN11" s="14">
        <v>13</v>
      </c>
      <c r="AO11" s="14"/>
      <c r="AP11" s="14">
        <v>273</v>
      </c>
      <c r="AQ11" s="14"/>
      <c r="AR11" s="14">
        <v>310</v>
      </c>
      <c r="AS11" s="14"/>
      <c r="AT11" s="14">
        <v>358</v>
      </c>
      <c r="AU11" s="15"/>
      <c r="AV11" s="59">
        <f t="shared" ref="AV11:AV16" si="4">AR11/AT11</f>
        <v>0.86592178770949724</v>
      </c>
      <c r="AW11" s="15">
        <f t="shared" ref="AW11:AW16" si="5">AV11-AV29</f>
        <v>7.1143630712910189E-2</v>
      </c>
      <c r="AX11" s="64">
        <v>15</v>
      </c>
      <c r="AY11" s="64"/>
      <c r="AZ11" s="64">
        <v>16</v>
      </c>
      <c r="BA11" s="64"/>
      <c r="BB11" s="64">
        <v>300</v>
      </c>
      <c r="BC11" s="64"/>
      <c r="BD11" s="64">
        <f t="shared" ref="BD11" si="6">SUM(AZ11,BB11,AX11)</f>
        <v>331</v>
      </c>
      <c r="BE11" s="64"/>
      <c r="BF11" s="64">
        <v>379</v>
      </c>
      <c r="BG11" s="46"/>
      <c r="BH11" s="59">
        <f>BD11/BF11</f>
        <v>0.87335092348284959</v>
      </c>
      <c r="BI11" s="15">
        <f>BH11-BH29</f>
        <v>8.5831476637560078E-2</v>
      </c>
      <c r="BJ11" s="72">
        <v>25</v>
      </c>
      <c r="BK11" s="72"/>
      <c r="BL11" s="72">
        <v>13</v>
      </c>
      <c r="BM11" s="72"/>
      <c r="BN11" s="72">
        <v>253</v>
      </c>
      <c r="BO11" s="72"/>
      <c r="BP11" s="72">
        <f>SUM(BJ11,BL11,BN11)</f>
        <v>291</v>
      </c>
      <c r="BQ11" s="72"/>
      <c r="BR11" s="72">
        <v>356</v>
      </c>
      <c r="BS11" s="46"/>
      <c r="BT11" s="59">
        <f>BP11/BR11</f>
        <v>0.81741573033707871</v>
      </c>
      <c r="BU11" s="15">
        <f t="shared" ref="BU11:BU16" si="7">BT11-BT29</f>
        <v>4.5638263111418276E-2</v>
      </c>
      <c r="BV11" s="72">
        <v>34</v>
      </c>
      <c r="BW11" s="72"/>
      <c r="BX11" s="72">
        <v>25</v>
      </c>
      <c r="BY11" s="72"/>
      <c r="BZ11" s="72">
        <v>307</v>
      </c>
      <c r="CA11" s="72"/>
      <c r="CB11" s="72">
        <f>SUM(BV11,BX11,BZ11)</f>
        <v>366</v>
      </c>
      <c r="CC11" s="72"/>
      <c r="CD11" s="72">
        <v>472</v>
      </c>
      <c r="CE11" s="46"/>
      <c r="CF11" s="59">
        <f>CB11/CD11</f>
        <v>0.77542372881355937</v>
      </c>
      <c r="CG11" s="15">
        <f t="shared" ref="CG11:CG16" si="8">CF11-CF29</f>
        <v>2.4369498622765828E-2</v>
      </c>
      <c r="CH11" s="76">
        <v>27</v>
      </c>
      <c r="CI11" s="77"/>
      <c r="CJ11" s="76">
        <v>23</v>
      </c>
      <c r="CK11" s="77"/>
      <c r="CL11" s="76">
        <v>364</v>
      </c>
      <c r="CM11" s="77"/>
      <c r="CN11" s="75">
        <f t="shared" ref="CN11" si="9">SUM(CL11,CJ11,CH11)</f>
        <v>414</v>
      </c>
      <c r="CO11" s="75"/>
      <c r="CP11" s="76">
        <v>526</v>
      </c>
      <c r="CQ11" s="46"/>
      <c r="CR11" s="59">
        <f>CN11/CP11</f>
        <v>0.78707224334600756</v>
      </c>
      <c r="CS11" s="15">
        <f t="shared" ref="CS11:CS16" si="10">CR11-CR29</f>
        <v>1.9317752328043447E-2</v>
      </c>
      <c r="CT11" s="76">
        <v>26</v>
      </c>
      <c r="CU11" s="77"/>
      <c r="CV11" s="76">
        <v>26</v>
      </c>
      <c r="CW11" s="77"/>
      <c r="CX11" s="76">
        <v>291</v>
      </c>
      <c r="CY11" s="77"/>
      <c r="CZ11" s="75">
        <f t="shared" ref="CZ11" si="11">SUM(CX11,CV11,CT11)</f>
        <v>343</v>
      </c>
      <c r="DA11" s="75"/>
      <c r="DB11" s="76">
        <v>475</v>
      </c>
      <c r="DC11" s="46"/>
      <c r="DD11" s="59">
        <f>CZ11/DB11</f>
        <v>0.72210526315789469</v>
      </c>
      <c r="DE11" s="15">
        <f>DD11-DD29</f>
        <v>-5.4656840593207079E-2</v>
      </c>
      <c r="DF11" s="76">
        <v>33</v>
      </c>
      <c r="DG11" s="77"/>
      <c r="DH11" s="76">
        <v>19</v>
      </c>
      <c r="DI11" s="77"/>
      <c r="DJ11" s="76">
        <v>348</v>
      </c>
      <c r="DK11" s="77"/>
      <c r="DL11" s="75">
        <f t="shared" ref="DL11" si="12">SUM(DJ11,DH11,DF11)</f>
        <v>400</v>
      </c>
      <c r="DM11" s="75"/>
      <c r="DN11" s="76">
        <v>511</v>
      </c>
      <c r="DO11" s="46"/>
      <c r="DP11" s="59">
        <f t="shared" ref="DP11:DP16" si="13">DL11/DN11</f>
        <v>0.78277886497064575</v>
      </c>
      <c r="DQ11" s="15">
        <f t="shared" ref="DQ11:DQ16" si="14">DP11-DP29</f>
        <v>3.553337299048609E-3</v>
      </c>
      <c r="DR11" s="76">
        <v>44</v>
      </c>
      <c r="DS11" s="77"/>
      <c r="DT11" s="76">
        <v>14</v>
      </c>
      <c r="DU11" s="77"/>
      <c r="DV11" s="76">
        <v>317</v>
      </c>
      <c r="DW11" s="77"/>
      <c r="DX11" s="75">
        <f t="shared" ref="DX11" si="15">SUM(DV11,DT11,DR11)</f>
        <v>375</v>
      </c>
      <c r="DY11" s="75"/>
      <c r="DZ11" s="76">
        <v>487</v>
      </c>
      <c r="EA11" s="46"/>
      <c r="EB11" s="59">
        <f>DX11/DZ11</f>
        <v>0.77002053388090352</v>
      </c>
      <c r="EC11" s="15">
        <f>EB11-EB29</f>
        <v>-9.6695350315392226E-3</v>
      </c>
      <c r="ED11" s="76">
        <v>20</v>
      </c>
      <c r="EE11" s="77"/>
      <c r="EF11" s="76">
        <v>17</v>
      </c>
      <c r="EG11" s="77"/>
      <c r="EH11" s="76">
        <v>316</v>
      </c>
      <c r="EI11" s="77"/>
      <c r="EJ11" s="75">
        <f t="shared" ref="EJ11" si="16">SUM(EH11,EF11,ED11)</f>
        <v>353</v>
      </c>
      <c r="EK11" s="75"/>
      <c r="EL11" s="76">
        <v>433</v>
      </c>
      <c r="EM11" s="46"/>
      <c r="EN11" s="59">
        <f>EJ11/EL11</f>
        <v>0.815242494226328</v>
      </c>
      <c r="EO11" s="15">
        <f>EN11-EN29</f>
        <v>1.517835511572363E-2</v>
      </c>
      <c r="EP11" s="18">
        <f>ED11-DR11</f>
        <v>-24</v>
      </c>
      <c r="EQ11" s="59">
        <f>EP11/DR11</f>
        <v>-0.54545454545454541</v>
      </c>
      <c r="ER11" s="13">
        <f>EF11-DT11</f>
        <v>3</v>
      </c>
      <c r="ES11" s="59">
        <f>ER11/DT11</f>
        <v>0.21428571428571427</v>
      </c>
      <c r="ET11" s="18">
        <f>EH11-DV11</f>
        <v>-1</v>
      </c>
      <c r="EU11" s="68">
        <f>ET11/DV11</f>
        <v>-3.1545741324921135E-3</v>
      </c>
      <c r="EV11" s="13">
        <f>EJ11-DX11</f>
        <v>-22</v>
      </c>
      <c r="EW11" s="59">
        <f>EV11/DX11</f>
        <v>-5.8666666666666666E-2</v>
      </c>
      <c r="EX11" s="13">
        <f>EL11-DZ11</f>
        <v>-54</v>
      </c>
      <c r="EY11" s="59">
        <f>EX11/DZ11</f>
        <v>-0.11088295687885011</v>
      </c>
      <c r="EZ11" s="48">
        <f>EN11-EB11</f>
        <v>4.5221960345424472E-2</v>
      </c>
      <c r="FA11" s="22"/>
      <c r="FB11" s="18">
        <f>ED11-DF11</f>
        <v>-13</v>
      </c>
      <c r="FC11" s="59">
        <f>FB11/DF11</f>
        <v>-0.39393939393939392</v>
      </c>
      <c r="FD11" s="18">
        <f>EF11-DH11</f>
        <v>-2</v>
      </c>
      <c r="FE11" s="68">
        <f>FD11/DH11</f>
        <v>-0.10526315789473684</v>
      </c>
      <c r="FF11" s="18">
        <f>EH11-DJ11</f>
        <v>-32</v>
      </c>
      <c r="FG11" s="68">
        <f>FF11/DJ11</f>
        <v>-9.1954022988505746E-2</v>
      </c>
      <c r="FH11" s="13">
        <f t="shared" ref="FH11:FH13" si="17">EJ11-DL11</f>
        <v>-47</v>
      </c>
      <c r="FI11" s="59">
        <f t="shared" ref="FI11:FI13" si="18">FH11/DL11</f>
        <v>-0.11749999999999999</v>
      </c>
      <c r="FJ11" s="13">
        <f t="shared" ref="FJ11:FJ13" si="19">EL11-DN11</f>
        <v>-78</v>
      </c>
      <c r="FK11" s="59">
        <f t="shared" ref="FK11:FK13" si="20">FJ11/DN11</f>
        <v>-0.15264187866927592</v>
      </c>
      <c r="FL11" s="50">
        <f>EN11-DP11</f>
        <v>3.2463629255682247E-2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234</v>
      </c>
      <c r="I12" s="14"/>
      <c r="J12" s="14">
        <v>300</v>
      </c>
      <c r="K12" s="12"/>
      <c r="L12" s="59">
        <f t="shared" ref="L12:L16" si="21">H12/J12</f>
        <v>0.78</v>
      </c>
      <c r="M12" s="15">
        <f t="shared" si="0"/>
        <v>0.20543165594120338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281</v>
      </c>
      <c r="U12" s="14"/>
      <c r="V12" s="14">
        <v>373</v>
      </c>
      <c r="W12" s="12"/>
      <c r="X12" s="59">
        <f t="shared" si="1"/>
        <v>0.7533512064343163</v>
      </c>
      <c r="Y12" s="15">
        <f t="shared" si="2"/>
        <v>0.17494742054188173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280</v>
      </c>
      <c r="AG12" s="64"/>
      <c r="AH12" s="64">
        <v>369</v>
      </c>
      <c r="AJ12" s="59">
        <f t="shared" si="3"/>
        <v>0.75880758807588078</v>
      </c>
      <c r="AK12" s="15">
        <f>AJ12-AJ30</f>
        <v>0.16201924720819305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273</v>
      </c>
      <c r="AS12" s="64"/>
      <c r="AT12" s="64">
        <v>358</v>
      </c>
      <c r="AU12" s="15"/>
      <c r="AV12" s="59">
        <f t="shared" si="4"/>
        <v>0.76256983240223464</v>
      </c>
      <c r="AW12" s="15">
        <f t="shared" si="5"/>
        <v>0.14762102694148382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300</v>
      </c>
      <c r="BE12" s="64"/>
      <c r="BF12" s="64">
        <v>379</v>
      </c>
      <c r="BG12" s="31"/>
      <c r="BH12" s="59">
        <f>BD12/BF12</f>
        <v>0.79155672823218992</v>
      </c>
      <c r="BI12" s="15">
        <f>BH12-BH30</f>
        <v>0.16818594171533596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253</v>
      </c>
      <c r="BQ12" s="72"/>
      <c r="BR12" s="72">
        <v>356</v>
      </c>
      <c r="BS12" s="31"/>
      <c r="BT12" s="59">
        <f>BP12/BR12</f>
        <v>0.7106741573033708</v>
      </c>
      <c r="BU12" s="15">
        <f t="shared" si="7"/>
        <v>0.10802559138868395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307</v>
      </c>
      <c r="CC12" s="72"/>
      <c r="CD12" s="72">
        <v>472</v>
      </c>
      <c r="CE12" s="31"/>
      <c r="CF12" s="59">
        <f>CB12/CD12</f>
        <v>0.65042372881355937</v>
      </c>
      <c r="CG12" s="15">
        <f t="shared" si="8"/>
        <v>5.291849452380093E-2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6">
        <v>364</v>
      </c>
      <c r="CO12" s="64"/>
      <c r="CP12" s="76">
        <v>526</v>
      </c>
      <c r="CQ12" s="31"/>
      <c r="CR12" s="59">
        <f>CN12/CP12</f>
        <v>0.69201520912547532</v>
      </c>
      <c r="CS12" s="15">
        <f t="shared" si="10"/>
        <v>6.9859520502720818E-2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6">
        <v>291</v>
      </c>
      <c r="DA12" s="64"/>
      <c r="DB12" s="76">
        <v>475</v>
      </c>
      <c r="DC12" s="31"/>
      <c r="DD12" s="59">
        <f>CZ12/DB12</f>
        <v>0.61263157894736842</v>
      </c>
      <c r="DE12" s="15">
        <f>DD12-DD30</f>
        <v>-3.2140057629955199E-2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6">
        <v>348</v>
      </c>
      <c r="DM12" s="64"/>
      <c r="DN12" s="76">
        <v>511</v>
      </c>
      <c r="DO12" s="31"/>
      <c r="DP12" s="59">
        <f t="shared" si="13"/>
        <v>0.6810176125244618</v>
      </c>
      <c r="DQ12" s="15">
        <f t="shared" si="14"/>
        <v>3.4349837885937595E-2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6">
        <v>317</v>
      </c>
      <c r="DY12" s="64"/>
      <c r="DZ12" s="76">
        <v>487</v>
      </c>
      <c r="EA12" s="64"/>
      <c r="EB12" s="59">
        <f>DX12/DZ12</f>
        <v>0.65092402464065713</v>
      </c>
      <c r="EC12" s="15">
        <f>EB12-EB30</f>
        <v>-8.6764930771866533E-3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6">
        <v>316</v>
      </c>
      <c r="EK12" s="64"/>
      <c r="EL12" s="76">
        <v>433</v>
      </c>
      <c r="EM12" s="64"/>
      <c r="EN12" s="59">
        <f>EJ12/EL12</f>
        <v>0.72979214780600465</v>
      </c>
      <c r="EO12" s="15">
        <f>EN12-EN30</f>
        <v>3.7766777224476744E-2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-1</v>
      </c>
      <c r="EW12" s="59">
        <f>EV12/DX12</f>
        <v>-3.1545741324921135E-3</v>
      </c>
      <c r="EX12" s="13">
        <f>EL12-DZ12</f>
        <v>-54</v>
      </c>
      <c r="EY12" s="59">
        <f>EX12/DZ12</f>
        <v>-0.11088295687885011</v>
      </c>
      <c r="EZ12" s="48">
        <f>EN12-EB12</f>
        <v>7.8868123165347526E-2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-32</v>
      </c>
      <c r="FI12" s="59">
        <f t="shared" si="18"/>
        <v>-9.1954022988505746E-2</v>
      </c>
      <c r="FJ12" s="13">
        <f t="shared" si="19"/>
        <v>-78</v>
      </c>
      <c r="FK12" s="59">
        <f t="shared" si="20"/>
        <v>-0.15264187866927592</v>
      </c>
      <c r="FL12" s="50">
        <f>EN12-DP12</f>
        <v>4.8774535281542852E-2</v>
      </c>
    </row>
    <row r="13" spans="1:169" x14ac:dyDescent="0.25">
      <c r="A13" s="12" t="s">
        <v>18</v>
      </c>
      <c r="B13" s="14">
        <v>21</v>
      </c>
      <c r="C13" s="12"/>
      <c r="D13" s="14">
        <v>170</v>
      </c>
      <c r="E13" s="14"/>
      <c r="F13" s="17" t="s">
        <v>17</v>
      </c>
      <c r="G13" s="12"/>
      <c r="H13" s="14">
        <v>191</v>
      </c>
      <c r="I13" s="14"/>
      <c r="J13" s="14">
        <v>291</v>
      </c>
      <c r="K13" s="12"/>
      <c r="L13" s="59">
        <f t="shared" si="21"/>
        <v>0.6563573883161512</v>
      </c>
      <c r="M13" s="15">
        <f t="shared" si="0"/>
        <v>5.5569247769434726E-3</v>
      </c>
      <c r="N13" s="14">
        <v>14</v>
      </c>
      <c r="O13" s="12"/>
      <c r="P13" s="14">
        <v>151</v>
      </c>
      <c r="Q13" s="14"/>
      <c r="R13" s="17" t="s">
        <v>17</v>
      </c>
      <c r="S13" s="12"/>
      <c r="T13" s="14">
        <v>165</v>
      </c>
      <c r="U13" s="14"/>
      <c r="V13" s="14">
        <v>262</v>
      </c>
      <c r="W13" s="12"/>
      <c r="X13" s="59">
        <f t="shared" si="1"/>
        <v>0.62977099236641221</v>
      </c>
      <c r="Y13" s="15">
        <f t="shared" si="2"/>
        <v>-2.1518558285010259E-2</v>
      </c>
      <c r="Z13" s="20">
        <v>18</v>
      </c>
      <c r="AA13"/>
      <c r="AB13" s="20">
        <v>81</v>
      </c>
      <c r="AC13" s="20"/>
      <c r="AD13" s="17" t="s">
        <v>17</v>
      </c>
      <c r="AE13" s="20"/>
      <c r="AF13" s="20">
        <v>99</v>
      </c>
      <c r="AG13" s="20"/>
      <c r="AH13" s="20">
        <v>285</v>
      </c>
      <c r="AI13" s="13"/>
      <c r="AJ13" s="59">
        <f t="shared" si="3"/>
        <v>0.3473684210526316</v>
      </c>
      <c r="AK13" s="15">
        <f>AJ13-AJ31</f>
        <v>-0.13003180699753941</v>
      </c>
      <c r="AL13" s="20">
        <v>17</v>
      </c>
      <c r="AM13" s="20"/>
      <c r="AN13" s="20">
        <v>115</v>
      </c>
      <c r="AO13" s="20"/>
      <c r="AP13" s="17" t="s">
        <v>17</v>
      </c>
      <c r="AQ13" s="20"/>
      <c r="AR13" s="20">
        <v>132</v>
      </c>
      <c r="AS13" s="20"/>
      <c r="AT13" s="20">
        <v>311</v>
      </c>
      <c r="AU13" s="15"/>
      <c r="AV13" s="59">
        <f t="shared" si="4"/>
        <v>0.42443729903536975</v>
      </c>
      <c r="AW13" s="15">
        <f t="shared" si="5"/>
        <v>-5.2451490801938006E-2</v>
      </c>
      <c r="AX13" s="19">
        <v>14</v>
      </c>
      <c r="AY13" s="71"/>
      <c r="AZ13" s="19">
        <v>148</v>
      </c>
      <c r="BA13" s="18"/>
      <c r="BB13" s="52" t="s">
        <v>17</v>
      </c>
      <c r="BC13" s="18"/>
      <c r="BD13" s="46">
        <f>AX13+AZ13</f>
        <v>162</v>
      </c>
      <c r="BE13" s="18"/>
      <c r="BF13" s="19">
        <v>397</v>
      </c>
      <c r="BH13" s="59">
        <f>BD13/BF13</f>
        <v>0.40806045340050379</v>
      </c>
      <c r="BI13" s="15">
        <f>BH13-BH31</f>
        <v>-6.0048229725244207E-2</v>
      </c>
      <c r="BJ13" s="73">
        <v>15</v>
      </c>
      <c r="BK13" s="74"/>
      <c r="BL13" s="73">
        <v>144</v>
      </c>
      <c r="BM13" s="18"/>
      <c r="BN13" s="52" t="s">
        <v>17</v>
      </c>
      <c r="BO13" s="18"/>
      <c r="BP13" s="46">
        <f>BJ13+BL13</f>
        <v>159</v>
      </c>
      <c r="BQ13" s="18"/>
      <c r="BR13" s="73">
        <v>390</v>
      </c>
      <c r="BT13" s="59">
        <f>BP13/BR13</f>
        <v>0.40769230769230769</v>
      </c>
      <c r="BU13" s="15">
        <f t="shared" si="7"/>
        <v>-4.6252695902228635E-2</v>
      </c>
      <c r="BV13" s="73">
        <v>9</v>
      </c>
      <c r="BW13" s="74"/>
      <c r="BX13" s="73">
        <v>154</v>
      </c>
      <c r="BY13" s="18"/>
      <c r="BZ13" s="52" t="s">
        <v>17</v>
      </c>
      <c r="CA13" s="18"/>
      <c r="CB13" s="46">
        <f>BV13+BX13</f>
        <v>163</v>
      </c>
      <c r="CC13" s="18"/>
      <c r="CD13" s="73">
        <v>354</v>
      </c>
      <c r="CF13" s="59">
        <f>CB13/CD13</f>
        <v>0.46045197740112992</v>
      </c>
      <c r="CG13" s="15">
        <f t="shared" si="8"/>
        <v>1.6648665810562957E-2</v>
      </c>
      <c r="CH13" s="19">
        <v>15</v>
      </c>
      <c r="CI13" s="19"/>
      <c r="CJ13" s="19">
        <v>150</v>
      </c>
      <c r="CK13" s="18"/>
      <c r="CL13" s="52" t="s">
        <v>17</v>
      </c>
      <c r="CM13" s="18"/>
      <c r="CN13" s="46">
        <f>CH13+CJ13</f>
        <v>165</v>
      </c>
      <c r="CO13" s="18"/>
      <c r="CP13" s="19">
        <v>371</v>
      </c>
      <c r="CR13" s="59">
        <f>CN13/CP13</f>
        <v>0.44474393530997303</v>
      </c>
      <c r="CS13" s="15">
        <f t="shared" si="10"/>
        <v>-1.7051450333108009E-2</v>
      </c>
      <c r="CT13" s="19">
        <v>18</v>
      </c>
      <c r="CU13" s="19"/>
      <c r="CV13" s="19">
        <v>223</v>
      </c>
      <c r="CW13" s="18"/>
      <c r="CX13" s="52" t="s">
        <v>17</v>
      </c>
      <c r="CY13" s="18"/>
      <c r="CZ13" s="46">
        <f>CT13+CV13</f>
        <v>241</v>
      </c>
      <c r="DA13" s="18"/>
      <c r="DB13" s="19">
        <v>337</v>
      </c>
      <c r="DD13" s="59">
        <f>CZ13/DB13</f>
        <v>0.71513353115727007</v>
      </c>
      <c r="DE13" s="15">
        <f>DD13-DD31</f>
        <v>2.8297128123683901E-2</v>
      </c>
      <c r="DF13" s="19">
        <v>11</v>
      </c>
      <c r="DG13" s="19"/>
      <c r="DH13" s="19">
        <v>210</v>
      </c>
      <c r="DI13" s="19"/>
      <c r="DJ13" s="52" t="s">
        <v>17</v>
      </c>
      <c r="DK13" s="19"/>
      <c r="DL13" s="19">
        <f>DF13+DH13</f>
        <v>221</v>
      </c>
      <c r="DM13" s="19"/>
      <c r="DN13" s="19">
        <v>313</v>
      </c>
      <c r="DP13" s="59">
        <f t="shared" si="13"/>
        <v>0.70607028753993606</v>
      </c>
      <c r="DQ13" s="15">
        <f t="shared" si="14"/>
        <v>6.7587965617784684E-3</v>
      </c>
      <c r="DR13" s="19">
        <v>10</v>
      </c>
      <c r="DS13" s="19"/>
      <c r="DT13" s="19">
        <v>170</v>
      </c>
      <c r="DU13" s="19"/>
      <c r="DV13" s="52" t="s">
        <v>17</v>
      </c>
      <c r="DW13" s="19"/>
      <c r="DX13" s="19">
        <f>DR13+DT13</f>
        <v>180</v>
      </c>
      <c r="DY13" s="19"/>
      <c r="DZ13" s="19">
        <v>250</v>
      </c>
      <c r="EB13" s="59">
        <f>DX13/DZ13</f>
        <v>0.72</v>
      </c>
      <c r="EC13" s="15">
        <f>EB13-EB31</f>
        <v>3.0474934036939239E-3</v>
      </c>
      <c r="ED13" s="19">
        <v>8</v>
      </c>
      <c r="EE13" s="19"/>
      <c r="EF13" s="19">
        <v>149</v>
      </c>
      <c r="EG13" s="19"/>
      <c r="EH13" s="52" t="s">
        <v>17</v>
      </c>
      <c r="EI13" s="19"/>
      <c r="EJ13" s="19">
        <f>ED13+EF13</f>
        <v>157</v>
      </c>
      <c r="EK13" s="19"/>
      <c r="EL13" s="19">
        <v>216</v>
      </c>
      <c r="EN13" s="59">
        <f>EJ13/EL13</f>
        <v>0.72685185185185186</v>
      </c>
      <c r="EO13" s="15">
        <f>EN13-EN31</f>
        <v>2.2036388638093651E-3</v>
      </c>
      <c r="EP13" s="18">
        <f>ED13-DR13</f>
        <v>-2</v>
      </c>
      <c r="EQ13" s="59">
        <f>EP13/DR13</f>
        <v>-0.2</v>
      </c>
      <c r="ER13" s="13">
        <f>EF13-DT13</f>
        <v>-21</v>
      </c>
      <c r="ES13" s="59">
        <f>ER13/DT13</f>
        <v>-0.12352941176470589</v>
      </c>
      <c r="ET13" s="17" t="s">
        <v>17</v>
      </c>
      <c r="EU13" s="17" t="s">
        <v>17</v>
      </c>
      <c r="EV13" s="13">
        <f>EJ13-DX13</f>
        <v>-23</v>
      </c>
      <c r="EW13" s="59">
        <f>EV13/DX13</f>
        <v>-0.12777777777777777</v>
      </c>
      <c r="EX13" s="13">
        <f>EL13-DZ13</f>
        <v>-34</v>
      </c>
      <c r="EY13" s="59">
        <f>EX13/DZ13</f>
        <v>-0.13600000000000001</v>
      </c>
      <c r="EZ13" s="48">
        <f>EN13-EB13</f>
        <v>6.8518518518518867E-3</v>
      </c>
      <c r="FA13" s="22"/>
      <c r="FB13" s="18">
        <f>ED13-DF13</f>
        <v>-3</v>
      </c>
      <c r="FC13" s="59">
        <f>FB13/DF13</f>
        <v>-0.27272727272727271</v>
      </c>
      <c r="FD13" s="18">
        <f>EF13-DH13</f>
        <v>-61</v>
      </c>
      <c r="FE13" s="68">
        <f>FD13/DH13</f>
        <v>-0.2904761904761905</v>
      </c>
      <c r="FF13" s="17" t="s">
        <v>17</v>
      </c>
      <c r="FG13" s="17" t="s">
        <v>17</v>
      </c>
      <c r="FH13" s="13">
        <f t="shared" si="17"/>
        <v>-64</v>
      </c>
      <c r="FI13" s="59">
        <f t="shared" si="18"/>
        <v>-0.2895927601809955</v>
      </c>
      <c r="FJ13" s="13">
        <f t="shared" si="19"/>
        <v>-97</v>
      </c>
      <c r="FK13" s="59">
        <f t="shared" si="20"/>
        <v>-0.30990415335463256</v>
      </c>
      <c r="FL13" s="50">
        <f>EN13-DP13</f>
        <v>2.0781564311915801E-2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305</v>
      </c>
      <c r="I14" s="20"/>
      <c r="J14" s="19">
        <v>379</v>
      </c>
      <c r="K14" s="20"/>
      <c r="L14" s="59">
        <f t="shared" si="21"/>
        <v>0.80474934036939316</v>
      </c>
      <c r="M14" s="15">
        <f t="shared" si="0"/>
        <v>0.10742782419710684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292</v>
      </c>
      <c r="U14" s="14"/>
      <c r="V14" s="14">
        <v>377</v>
      </c>
      <c r="W14" s="14"/>
      <c r="X14" s="59">
        <f t="shared" si="1"/>
        <v>0.77453580901856767</v>
      </c>
      <c r="Y14" s="15">
        <f t="shared" si="2"/>
        <v>0.10501113013743058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333</v>
      </c>
      <c r="AG14" s="67"/>
      <c r="AH14" s="56">
        <v>431</v>
      </c>
      <c r="AI14" s="18"/>
      <c r="AJ14" s="59">
        <f t="shared" si="3"/>
        <v>0.77262180974477956</v>
      </c>
      <c r="AK14" s="15">
        <f t="shared" ref="AK14" si="22">AJ14-AJ32</f>
        <v>0.11486103572258333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337</v>
      </c>
      <c r="AS14" s="18"/>
      <c r="AT14" s="52">
        <v>455</v>
      </c>
      <c r="AU14" s="18"/>
      <c r="AV14" s="59">
        <f t="shared" si="4"/>
        <v>0.74065934065934069</v>
      </c>
      <c r="AW14" s="15">
        <f t="shared" si="5"/>
        <v>8.2592746229376179E-2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377</v>
      </c>
      <c r="BE14" s="18"/>
      <c r="BF14" s="52">
        <v>492</v>
      </c>
      <c r="BG14" s="18"/>
      <c r="BH14" s="59">
        <f t="shared" ref="BH14" si="23">BD14/BF14</f>
        <v>0.76626016260162599</v>
      </c>
      <c r="BI14" s="15">
        <f t="shared" ref="BI14" si="24">BH14-BH32</f>
        <v>9.514795382579655E-2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376</v>
      </c>
      <c r="BQ14" s="18"/>
      <c r="BR14" s="52">
        <v>473</v>
      </c>
      <c r="BS14" s="18"/>
      <c r="BT14" s="59">
        <f t="shared" ref="BT14" si="25">BP14/BR14</f>
        <v>0.79492600422832982</v>
      </c>
      <c r="BU14" s="15">
        <f t="shared" si="7"/>
        <v>0.12054984644256106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8">
        <v>375</v>
      </c>
      <c r="CC14" s="78"/>
      <c r="CD14" s="78">
        <v>458</v>
      </c>
      <c r="CE14" s="18"/>
      <c r="CF14" s="59">
        <f t="shared" ref="CF14" si="26">CB14/CD14</f>
        <v>0.81877729257641918</v>
      </c>
      <c r="CG14" s="15">
        <f t="shared" si="8"/>
        <v>0.13917162406132366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8">
        <v>362</v>
      </c>
      <c r="CO14" s="78"/>
      <c r="CP14" s="78">
        <v>464</v>
      </c>
      <c r="CQ14" s="18"/>
      <c r="CR14" s="59">
        <f t="shared" ref="CR14" si="27">CN14/CP14</f>
        <v>0.78017241379310343</v>
      </c>
      <c r="CS14" s="61">
        <f t="shared" si="10"/>
        <v>0.10340959328028287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8">
        <v>291</v>
      </c>
      <c r="DA14" s="78"/>
      <c r="DB14" s="78">
        <v>356</v>
      </c>
      <c r="DC14" s="18"/>
      <c r="DD14" s="59">
        <f t="shared" ref="DD14" si="28">CZ14/DB14</f>
        <v>0.81741573033707871</v>
      </c>
      <c r="DE14" s="61">
        <f t="shared" ref="DE14" si="29">DD14-DD32</f>
        <v>0.12830065808731606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268</v>
      </c>
      <c r="DM14" s="18"/>
      <c r="DN14" s="52">
        <v>319</v>
      </c>
      <c r="DO14" s="18"/>
      <c r="DP14" s="59">
        <f t="shared" si="13"/>
        <v>0.84012539184952983</v>
      </c>
      <c r="DQ14" s="15">
        <f t="shared" si="14"/>
        <v>0.13897022135080717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8">
        <v>319</v>
      </c>
      <c r="DY14" s="78"/>
      <c r="DZ14" s="78">
        <v>374</v>
      </c>
      <c r="EA14" s="18"/>
      <c r="EB14" s="59">
        <f t="shared" ref="EB14" si="30">DX14/DZ14</f>
        <v>0.8529411764705882</v>
      </c>
      <c r="EC14" s="15">
        <f t="shared" ref="EC14" si="31">EB14-EB32</f>
        <v>0.13011441363014542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51</v>
      </c>
      <c r="EW14" s="59">
        <f>EV14/DL14</f>
        <v>0.19029850746268656</v>
      </c>
      <c r="EX14" s="13">
        <f>DZ14-DN14</f>
        <v>55</v>
      </c>
      <c r="EY14" s="59">
        <f>EX14/DN14</f>
        <v>0.17241379310344829</v>
      </c>
      <c r="EZ14" s="48">
        <f>EB14-DP14</f>
        <v>1.2815784621058368E-2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28</v>
      </c>
      <c r="FI14" s="59">
        <f>FH14/CZ14</f>
        <v>9.6219931271477668E-2</v>
      </c>
      <c r="FJ14" s="13">
        <f>DZ14-DB14</f>
        <v>18</v>
      </c>
      <c r="FK14" s="59">
        <f>FJ14/DB14</f>
        <v>5.0561797752808987E-2</v>
      </c>
      <c r="FL14" s="50">
        <f>EB14-DD14</f>
        <v>3.5525446133509497E-2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70">
        <v>185</v>
      </c>
      <c r="I15" s="13"/>
      <c r="J15" s="13">
        <v>1290</v>
      </c>
      <c r="K15" s="12"/>
      <c r="L15" s="59">
        <f t="shared" si="21"/>
        <v>0.1434108527131783</v>
      </c>
      <c r="M15" s="15">
        <f t="shared" si="0"/>
        <v>-6.2659792404787418E-2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20">
        <v>199</v>
      </c>
      <c r="U15" s="13"/>
      <c r="V15" s="13">
        <v>1282</v>
      </c>
      <c r="W15" s="12"/>
      <c r="X15" s="59">
        <f t="shared" si="1"/>
        <v>0.15522620904836193</v>
      </c>
      <c r="Y15" s="15">
        <f t="shared" si="2"/>
        <v>-4.5878251442542067E-2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188</v>
      </c>
      <c r="AG15" s="13"/>
      <c r="AH15" s="13">
        <v>1146</v>
      </c>
      <c r="AJ15" s="59">
        <f t="shared" si="3"/>
        <v>0.16404886561954624</v>
      </c>
      <c r="AK15" s="15">
        <f>AJ15-AJ33</f>
        <v>-4.2601362823415534E-2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219</v>
      </c>
      <c r="AS15" s="14"/>
      <c r="AT15" s="14">
        <v>1281</v>
      </c>
      <c r="AU15" s="15"/>
      <c r="AV15" s="59">
        <f t="shared" si="4"/>
        <v>0.17096018735362997</v>
      </c>
      <c r="AW15" s="15">
        <f t="shared" si="5"/>
        <v>-2.5497904754715472E-2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222</v>
      </c>
      <c r="BE15" s="19"/>
      <c r="BF15" s="19">
        <v>1352</v>
      </c>
      <c r="BG15" s="31"/>
      <c r="BH15" s="59">
        <f>BD15/BF15</f>
        <v>0.16420118343195267</v>
      </c>
      <c r="BI15" s="15">
        <f>BH15-BH33</f>
        <v>-2.8723110140599889E-2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204</v>
      </c>
      <c r="BQ15" s="19"/>
      <c r="BR15" s="19">
        <v>1274</v>
      </c>
      <c r="BS15" s="31"/>
      <c r="BT15" s="59">
        <f>BP15/BR15</f>
        <v>0.16012558869701726</v>
      </c>
      <c r="BU15" s="15">
        <f t="shared" si="7"/>
        <v>-3.3543611014786534E-2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201</v>
      </c>
      <c r="CC15" s="19"/>
      <c r="CD15" s="19">
        <v>1309</v>
      </c>
      <c r="CE15" s="31"/>
      <c r="CF15" s="59">
        <f>CB15/CD15</f>
        <v>0.15355233002291827</v>
      </c>
      <c r="CG15" s="15">
        <f t="shared" si="8"/>
        <v>-4.6460382200590872E-2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197</v>
      </c>
      <c r="CO15" s="19"/>
      <c r="CP15" s="19">
        <v>1266</v>
      </c>
      <c r="CQ15" s="31"/>
      <c r="CR15" s="59">
        <f>CN15/CP15</f>
        <v>0.15560821484992102</v>
      </c>
      <c r="CS15" s="15">
        <f t="shared" si="10"/>
        <v>-3.3840116730390252E-2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180</v>
      </c>
      <c r="DA15" s="19"/>
      <c r="DB15" s="19">
        <v>1143</v>
      </c>
      <c r="DC15" s="31"/>
      <c r="DD15" s="59">
        <f>CZ15/DB15</f>
        <v>0.15748031496062992</v>
      </c>
      <c r="DE15" s="15">
        <f>DD15-DD33</f>
        <v>-3.2307399842025908E-2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151</v>
      </c>
      <c r="DM15" s="19"/>
      <c r="DN15" s="19">
        <v>935</v>
      </c>
      <c r="DO15" s="31"/>
      <c r="DP15" s="59">
        <f t="shared" si="13"/>
        <v>0.16149732620320856</v>
      </c>
      <c r="DQ15" s="15">
        <f t="shared" si="14"/>
        <v>-3.0844780691907353E-2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152</v>
      </c>
      <c r="DY15" s="19"/>
      <c r="DZ15" s="19">
        <v>885</v>
      </c>
      <c r="EA15" s="31"/>
      <c r="EB15" s="59">
        <f>DX15/DZ15</f>
        <v>0.17175141242937852</v>
      </c>
      <c r="EC15" s="15">
        <f>EB15-EB33</f>
        <v>-1.9824425304612564E-2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161</v>
      </c>
      <c r="EK15" s="19"/>
      <c r="EL15" s="19">
        <v>918</v>
      </c>
      <c r="EM15" s="31"/>
      <c r="EN15" s="59">
        <f>EJ15/EL15</f>
        <v>0.17538126361655773</v>
      </c>
      <c r="EO15" s="15">
        <f>EN15-EN33</f>
        <v>-1.2615717016061789E-2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9</v>
      </c>
      <c r="EW15" s="59">
        <f t="shared" ref="EW15:EW16" si="33">EV15/DX15</f>
        <v>5.921052631578947E-2</v>
      </c>
      <c r="EX15" s="13">
        <f t="shared" ref="EX15:EX16" si="34">EL15-DZ15</f>
        <v>33</v>
      </c>
      <c r="EY15" s="59">
        <f t="shared" ref="EY15:EY16" si="35">EX15/DZ15</f>
        <v>3.7288135593220341E-2</v>
      </c>
      <c r="EZ15" s="48">
        <f>EN15-EB15</f>
        <v>3.6298511871792061E-3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10</v>
      </c>
      <c r="FI15" s="59">
        <f t="shared" ref="FI15:FI16" si="37">FH15/DL15</f>
        <v>6.6225165562913912E-2</v>
      </c>
      <c r="FJ15" s="13">
        <f t="shared" ref="FJ15:FJ16" si="38">EL15-DN15</f>
        <v>-17</v>
      </c>
      <c r="FK15" s="59">
        <f t="shared" ref="FK15:FK16" si="39">FJ15/DN15</f>
        <v>-1.8181818181818181E-2</v>
      </c>
      <c r="FL15" s="50">
        <f>EN15-DP15</f>
        <v>1.3883937413349173E-2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41</v>
      </c>
      <c r="I16" s="14"/>
      <c r="J16" s="17">
        <v>367</v>
      </c>
      <c r="K16" s="12"/>
      <c r="L16" s="59">
        <f t="shared" si="21"/>
        <v>0.11171662125340599</v>
      </c>
      <c r="M16" s="15">
        <f t="shared" si="0"/>
        <v>-4.49750257369783E-2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32</v>
      </c>
      <c r="U16" s="14"/>
      <c r="V16" s="17">
        <v>362</v>
      </c>
      <c r="W16" s="12"/>
      <c r="X16" s="59">
        <f t="shared" si="1"/>
        <v>8.8397790055248615E-2</v>
      </c>
      <c r="Y16" s="15">
        <f t="shared" si="2"/>
        <v>-6.2932492947632257E-2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52</v>
      </c>
      <c r="AG16" s="13"/>
      <c r="AH16" s="13">
        <v>398</v>
      </c>
      <c r="AJ16" s="59">
        <f t="shared" si="3"/>
        <v>0.1306532663316583</v>
      </c>
      <c r="AK16" s="15">
        <f>AJ16-AJ34</f>
        <v>-1.9519721461278561E-2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38</v>
      </c>
      <c r="AS16" s="12"/>
      <c r="AT16" s="14">
        <v>378</v>
      </c>
      <c r="AU16" s="15"/>
      <c r="AV16" s="59">
        <f t="shared" si="4"/>
        <v>0.10052910052910052</v>
      </c>
      <c r="AW16" s="15">
        <f t="shared" si="5"/>
        <v>-4.6614400806360284E-2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48</v>
      </c>
      <c r="BE16" s="71"/>
      <c r="BF16" s="19">
        <v>418</v>
      </c>
      <c r="BG16" s="31"/>
      <c r="BH16" s="59">
        <f>BD16/BF16</f>
        <v>0.11483253588516747</v>
      </c>
      <c r="BI16" s="15">
        <f>BH16-BH34</f>
        <v>-3.9868684228622123E-2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45</v>
      </c>
      <c r="BQ16" s="71"/>
      <c r="BR16" s="19">
        <v>444</v>
      </c>
      <c r="BS16" s="31"/>
      <c r="BT16" s="59">
        <f>BP16/BR16</f>
        <v>0.10135135135135136</v>
      </c>
      <c r="BU16" s="15">
        <f t="shared" si="7"/>
        <v>-5.0653632418608305E-2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43</v>
      </c>
      <c r="CC16" s="71"/>
      <c r="CD16" s="19">
        <v>393</v>
      </c>
      <c r="CE16" s="31"/>
      <c r="CF16" s="59">
        <f>CB16/CD16</f>
        <v>0.10941475826972011</v>
      </c>
      <c r="CG16" s="15">
        <f t="shared" si="8"/>
        <v>-4.310195675487935E-2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44</v>
      </c>
      <c r="CO16" s="71"/>
      <c r="CP16" s="19">
        <v>382</v>
      </c>
      <c r="CQ16" s="31"/>
      <c r="CR16" s="59">
        <f>CN16/CP16</f>
        <v>0.11518324607329843</v>
      </c>
      <c r="CS16" s="15">
        <f t="shared" si="10"/>
        <v>-3.0111446209345652E-2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29</v>
      </c>
      <c r="DA16" s="71"/>
      <c r="DB16" s="19">
        <v>327</v>
      </c>
      <c r="DC16" s="31"/>
      <c r="DD16" s="59">
        <f>CZ16/DB16</f>
        <v>8.8685015290519878E-2</v>
      </c>
      <c r="DE16" s="15">
        <f>DD16-DD34</f>
        <v>-6.0706329001897361E-2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31</v>
      </c>
      <c r="DM16" s="71"/>
      <c r="DN16" s="19">
        <v>258</v>
      </c>
      <c r="DO16" s="31"/>
      <c r="DP16" s="59">
        <f t="shared" si="13"/>
        <v>0.12015503875968993</v>
      </c>
      <c r="DQ16" s="15">
        <f t="shared" si="14"/>
        <v>-3.0667726149648702E-2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38</v>
      </c>
      <c r="DY16" s="71"/>
      <c r="DZ16" s="19">
        <v>339</v>
      </c>
      <c r="EA16" s="31"/>
      <c r="EB16" s="59">
        <f>DX16/DZ16</f>
        <v>0.11209439528023599</v>
      </c>
      <c r="EC16" s="15">
        <f>EB16-EB34</f>
        <v>-3.4840986411243252E-2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41</v>
      </c>
      <c r="EK16" s="71"/>
      <c r="EL16" s="19">
        <v>327</v>
      </c>
      <c r="EM16" s="31"/>
      <c r="EN16" s="59">
        <f>EJ16/EL16</f>
        <v>0.12538226299694188</v>
      </c>
      <c r="EO16" s="15">
        <f>EN16-EN34</f>
        <v>-1.7491993282257895E-2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3</v>
      </c>
      <c r="EW16" s="59">
        <f t="shared" si="33"/>
        <v>7.8947368421052627E-2</v>
      </c>
      <c r="EX16" s="13">
        <f t="shared" si="34"/>
        <v>-12</v>
      </c>
      <c r="EY16" s="59">
        <f t="shared" si="35"/>
        <v>-3.5398230088495575E-2</v>
      </c>
      <c r="EZ16" s="48">
        <f>EN16-EB16</f>
        <v>1.3287867716705898E-2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10</v>
      </c>
      <c r="FI16" s="59">
        <f t="shared" si="37"/>
        <v>0.32258064516129031</v>
      </c>
      <c r="FJ16" s="13">
        <f t="shared" si="38"/>
        <v>69</v>
      </c>
      <c r="FK16" s="59">
        <f t="shared" si="39"/>
        <v>0.26744186046511625</v>
      </c>
      <c r="FL16" s="50">
        <f>EN16-DP16</f>
        <v>5.2272242372519567E-3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1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21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21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21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21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21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21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21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21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21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20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20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20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20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20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20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20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20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81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80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79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78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7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72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7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70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69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Kishwaukee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Kishwaukee Overview</vt:lpstr>
      <vt:lpstr>'Kishwaukee Overview'!Print_Area</vt:lpstr>
      <vt:lpstr>'Kishwaukee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2016-12-22T18:41:27Z</cp:lastPrinted>
  <dcterms:created xsi:type="dcterms:W3CDTF">2010-06-25T15:56:08Z</dcterms:created>
  <dcterms:modified xsi:type="dcterms:W3CDTF">2019-01-04T16:58:09Z</dcterms:modified>
</cp:coreProperties>
</file>