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30" yWindow="15" windowWidth="28785" windowHeight="7290"/>
  </bookViews>
  <sheets>
    <sheet name="Highland Overview" sheetId="1" r:id="rId1"/>
  </sheets>
  <definedNames>
    <definedName name="_xlnm.Print_Area" localSheetId="0">'Highland Overview'!$A$4:$FM$41</definedName>
    <definedName name="_xlnm.Print_Titles" localSheetId="0">'Highland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EX34" i="1"/>
  <c r="EY34" i="1" s="1"/>
  <c r="EW34" i="1"/>
  <c r="EV34" i="1"/>
  <c r="FL33" i="1"/>
  <c r="FK33" i="1"/>
  <c r="FJ33" i="1"/>
  <c r="FH33" i="1"/>
  <c r="FI33" i="1" s="1"/>
  <c r="EZ33" i="1"/>
  <c r="EY33" i="1"/>
  <c r="EX33" i="1"/>
  <c r="EV33" i="1"/>
  <c r="EW33" i="1" s="1"/>
  <c r="FL32" i="1"/>
  <c r="FJ32" i="1"/>
  <c r="FK32" i="1" s="1"/>
  <c r="FI32" i="1"/>
  <c r="FH32" i="1"/>
  <c r="EZ32" i="1"/>
  <c r="EX32" i="1"/>
  <c r="EY32" i="1" s="1"/>
  <c r="EW32" i="1"/>
  <c r="EV32" i="1"/>
  <c r="FL31" i="1"/>
  <c r="FK31" i="1"/>
  <c r="FJ31" i="1"/>
  <c r="FH31" i="1"/>
  <c r="FI31" i="1" s="1"/>
  <c r="FE31" i="1"/>
  <c r="FD31" i="1"/>
  <c r="FB31" i="1"/>
  <c r="FC31" i="1" s="1"/>
  <c r="EZ31" i="1"/>
  <c r="EY31" i="1"/>
  <c r="EX31" i="1"/>
  <c r="EV31" i="1"/>
  <c r="EW31" i="1" s="1"/>
  <c r="ES31" i="1"/>
  <c r="ER31" i="1"/>
  <c r="EP31" i="1"/>
  <c r="EQ31" i="1" s="1"/>
  <c r="FL30" i="1"/>
  <c r="FJ30" i="1"/>
  <c r="FK30" i="1" s="1"/>
  <c r="FI30" i="1"/>
  <c r="FH30" i="1"/>
  <c r="EZ30" i="1"/>
  <c r="EX30" i="1"/>
  <c r="EY30" i="1" s="1"/>
  <c r="EW30" i="1"/>
  <c r="EV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EX29" i="1"/>
  <c r="EY29" i="1" s="1"/>
  <c r="EW29" i="1"/>
  <c r="EV29" i="1"/>
  <c r="ET29" i="1"/>
  <c r="EU29" i="1" s="1"/>
  <c r="ES29" i="1"/>
  <c r="ER29" i="1"/>
  <c r="EP29" i="1"/>
  <c r="EQ29" i="1" s="1"/>
  <c r="FJ16" i="1"/>
  <c r="FK16" i="1" s="1"/>
  <c r="FH16" i="1"/>
  <c r="FI16" i="1" s="1"/>
  <c r="EX16" i="1"/>
  <c r="EY16" i="1" s="1"/>
  <c r="EV16" i="1"/>
  <c r="EW16" i="1" s="1"/>
  <c r="FJ15" i="1"/>
  <c r="FK15" i="1" s="1"/>
  <c r="FH15" i="1"/>
  <c r="FI15" i="1" s="1"/>
  <c r="EY15" i="1"/>
  <c r="EX15" i="1"/>
  <c r="EV15" i="1"/>
  <c r="EW15" i="1" s="1"/>
  <c r="FJ14" i="1"/>
  <c r="FK14" i="1" s="1"/>
  <c r="FI14" i="1"/>
  <c r="FH14" i="1"/>
  <c r="EX14" i="1"/>
  <c r="EY14" i="1" s="1"/>
  <c r="EW14" i="1"/>
  <c r="EV14" i="1"/>
  <c r="FJ13" i="1"/>
  <c r="FK13" i="1" s="1"/>
  <c r="FD13" i="1"/>
  <c r="FE13" i="1" s="1"/>
  <c r="FB13" i="1"/>
  <c r="FC13" i="1" s="1"/>
  <c r="EX13" i="1"/>
  <c r="EY13" i="1" s="1"/>
  <c r="ER13" i="1"/>
  <c r="ES13" i="1" s="1"/>
  <c r="EP13" i="1"/>
  <c r="EQ13" i="1" s="1"/>
  <c r="FJ12" i="1"/>
  <c r="FK12" i="1" s="1"/>
  <c r="FH12" i="1"/>
  <c r="FI12" i="1" s="1"/>
  <c r="EX12" i="1"/>
  <c r="EY12" i="1" s="1"/>
  <c r="EV12" i="1"/>
  <c r="EW12" i="1" s="1"/>
  <c r="FJ11" i="1"/>
  <c r="FK11" i="1" s="1"/>
  <c r="FH11" i="1"/>
  <c r="FI11" i="1" s="1"/>
  <c r="FF11" i="1"/>
  <c r="FG11" i="1" s="1"/>
  <c r="FD11" i="1"/>
  <c r="FE11" i="1" s="1"/>
  <c r="FC11" i="1"/>
  <c r="FB11" i="1"/>
  <c r="EX11" i="1"/>
  <c r="EY11" i="1" s="1"/>
  <c r="EW11" i="1"/>
  <c r="EV11" i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EZ15" i="1"/>
  <c r="FL15" i="1"/>
  <c r="EN13" i="1"/>
  <c r="EO13" i="1" s="1"/>
  <c r="FH13" i="1"/>
  <c r="FI13" i="1" s="1"/>
  <c r="EV13" i="1"/>
  <c r="EW13" i="1" s="1"/>
  <c r="EO12" i="1"/>
  <c r="FL12" i="1"/>
  <c r="EZ12" i="1"/>
  <c r="EO11" i="1"/>
  <c r="EZ11" i="1"/>
  <c r="FL11" i="1"/>
  <c r="EC14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DQ14" i="1" l="1"/>
  <c r="EC11" i="1"/>
  <c r="EC16" i="1"/>
  <c r="EB13" i="1"/>
  <c r="EC13" i="1" s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5" i="1" l="1"/>
  <c r="DP29" i="1"/>
  <c r="DQ12" i="1"/>
  <c r="DQ16" i="1"/>
  <c r="DP31" i="1"/>
  <c r="DE14" i="1"/>
  <c r="DQ13" i="1" l="1"/>
  <c r="DQ11" i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6" i="1"/>
  <c r="DE15" i="1"/>
  <c r="DE13" i="1"/>
  <c r="DE12" i="1"/>
  <c r="DE11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S13" i="1" s="1"/>
  <c r="CR12" i="1"/>
  <c r="CS12" i="1" s="1"/>
  <c r="CR11" i="1"/>
  <c r="CS11" i="1" l="1"/>
  <c r="CS15" i="1"/>
  <c r="BT32" i="1"/>
  <c r="BT14" i="1" l="1"/>
  <c r="BU14" i="1" s="1"/>
  <c r="CF34" i="1"/>
  <c r="CF33" i="1"/>
  <c r="CB31" i="1"/>
  <c r="CF30" i="1"/>
  <c r="CB29" i="1"/>
  <c r="CF29" i="1" s="1"/>
  <c r="CF16" i="1"/>
  <c r="CG16" i="1" s="1"/>
  <c r="CF15" i="1"/>
  <c r="CG15" i="1" s="1"/>
  <c r="CB13" i="1"/>
  <c r="CF12" i="1"/>
  <c r="CB11" i="1"/>
  <c r="CF11" i="1" s="1"/>
  <c r="CG11" i="1" l="1"/>
  <c r="CF31" i="1"/>
  <c r="CF13" i="1"/>
  <c r="CG13" i="1" s="1"/>
  <c r="CG12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I14" i="1"/>
  <c r="BU11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1" i="1" l="1"/>
  <c r="BI16" i="1"/>
  <c r="BI15" i="1"/>
  <c r="BH13" i="1"/>
  <c r="BI13" i="1" s="1"/>
  <c r="BI12" i="1"/>
  <c r="AW14" i="1"/>
  <c r="AJ32" i="1" l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W16" i="1" l="1"/>
  <c r="AW12" i="1"/>
  <c r="AW15" i="1"/>
  <c r="AW11" i="1"/>
  <c r="AW13" i="1"/>
  <c r="AJ16" i="1"/>
  <c r="AJ15" i="1"/>
  <c r="AK15" i="1" s="1"/>
  <c r="AJ13" i="1"/>
  <c r="AJ12" i="1"/>
  <c r="AJ11" i="1"/>
  <c r="X34" i="1"/>
  <c r="X30" i="1"/>
  <c r="X16" i="1"/>
  <c r="X15" i="1"/>
  <c r="X14" i="1"/>
  <c r="Y14" i="1" s="1"/>
  <c r="X13" i="1"/>
  <c r="X12" i="1"/>
  <c r="X11" i="1"/>
  <c r="L34" i="1"/>
  <c r="L30" i="1"/>
  <c r="L16" i="1"/>
  <c r="L15" i="1"/>
  <c r="M15" i="1" s="1"/>
  <c r="L14" i="1"/>
  <c r="M14" i="1" s="1"/>
  <c r="L13" i="1"/>
  <c r="L12" i="1"/>
  <c r="M12" i="1" s="1"/>
  <c r="L11" i="1"/>
  <c r="T31" i="1"/>
  <c r="X31" i="1" s="1"/>
  <c r="Y13" i="1" s="1"/>
  <c r="H31" i="1"/>
  <c r="L31" i="1" s="1"/>
  <c r="T29" i="1"/>
  <c r="X29" i="1" s="1"/>
  <c r="H29" i="1"/>
  <c r="L29" i="1" s="1"/>
  <c r="M13" i="1" l="1"/>
  <c r="M16" i="1"/>
  <c r="Y12" i="1"/>
  <c r="AK12" i="1"/>
  <c r="M11" i="1"/>
  <c r="AK16" i="1"/>
  <c r="Y15" i="1"/>
  <c r="AK13" i="1"/>
  <c r="Y11" i="1"/>
  <c r="Y16" i="1"/>
  <c r="AK11" i="1" l="1"/>
</calcChain>
</file>

<file path=xl/sharedStrings.xml><?xml version="1.0" encoding="utf-8"?>
<sst xmlns="http://schemas.openxmlformats.org/spreadsheetml/2006/main" count="885" uniqueCount="57">
  <si>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</si>
  <si>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</si>
  <si>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</si>
  <si>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</si>
  <si>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</si>
  <si>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</si>
  <si>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</si>
  <si>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</si>
  <si>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</si>
  <si>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</si>
  <si>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</si>
  <si>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</si>
  <si>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</si>
  <si>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</si>
  <si>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</si>
  <si>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</si>
  <si>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</si>
  <si>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</si>
  <si>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</si>
  <si>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</si>
  <si>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</si>
  <si>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</si>
  <si>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Highland Community College</t>
  </si>
  <si>
    <t>Highland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</si>
  <si>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</si>
  <si>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</si>
  <si>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</si>
  <si>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</si>
  <si>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</si>
  <si>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</si>
  <si>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</si>
  <si>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</si>
  <si>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</si>
  <si>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</si>
  <si>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</si>
  <si>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</si>
  <si>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</si>
  <si>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</si>
  <si>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</si>
  <si>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</si>
  <si>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Highland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</si>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</sst>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5</v>
      </c>
      <c r="C11" s="12"/>
      <c r="D11" s="14">
        <v>10</v>
      </c>
      <c r="E11" s="12"/>
      <c r="F11" s="14">
        <v>81</v>
      </c>
      <c r="G11" s="12"/>
      <c r="H11" s="14">
        <v>96</v>
      </c>
      <c r="I11" s="14"/>
      <c r="J11" s="14">
        <v>150</v>
      </c>
      <c r="K11" s="12"/>
      <c r="L11" s="59">
        <f>H11/J11</f>
        <v>0.64</v>
      </c>
      <c r="M11" s="15">
        <f t="shared" ref="M11:M16" si="0">L11-L29</f>
        <v>-5.638147483911804E-2</v>
      </c>
      <c r="N11" s="14">
        <v>19</v>
      </c>
      <c r="O11" s="12"/>
      <c r="P11" s="14">
        <v>20</v>
      </c>
      <c r="Q11" s="12"/>
      <c r="R11" s="14">
        <v>178</v>
      </c>
      <c r="S11" s="12"/>
      <c r="T11" s="14">
        <v>217</v>
      </c>
      <c r="U11" s="14"/>
      <c r="V11" s="14">
        <v>303</v>
      </c>
      <c r="W11" s="12"/>
      <c r="X11" s="59">
        <f t="shared" ref="X11:X16" si="1">T11/V11</f>
        <v>0.71617161716171618</v>
      </c>
      <c r="Y11" s="15">
        <f t="shared" ref="Y11:Y16" si="2">X11-X29</f>
        <v>-2.1022217972900381E-2</v>
      </c>
      <c r="Z11" s="13">
        <v>40</v>
      </c>
      <c r="AA11" s="13"/>
      <c r="AB11" s="13">
        <v>25</v>
      </c>
      <c r="AC11" s="13"/>
      <c r="AD11" s="13">
        <v>161</v>
      </c>
      <c r="AE11" s="13"/>
      <c r="AF11" s="13">
        <v>226</v>
      </c>
      <c r="AG11" s="13"/>
      <c r="AH11" s="13">
        <v>302</v>
      </c>
      <c r="AI11" s="13"/>
      <c r="AJ11" s="59">
        <f t="shared" ref="AJ11:AJ16" si="3">AF11/AH11</f>
        <v>0.7483443708609272</v>
      </c>
      <c r="AK11" s="15">
        <f>AJ11-AJ29</f>
        <v>-4.1480877098049929E-2</v>
      </c>
      <c r="AL11" s="14">
        <v>21</v>
      </c>
      <c r="AM11" s="14"/>
      <c r="AN11" s="14">
        <v>14</v>
      </c>
      <c r="AO11" s="14"/>
      <c r="AP11" s="14">
        <v>143</v>
      </c>
      <c r="AQ11" s="14"/>
      <c r="AR11" s="14">
        <v>178</v>
      </c>
      <c r="AS11" s="14"/>
      <c r="AT11" s="14">
        <v>242</v>
      </c>
      <c r="AU11" s="15"/>
      <c r="AV11" s="59">
        <f>AR11/AT11</f>
        <v>0.73553719008264462</v>
      </c>
      <c r="AW11" s="15">
        <f>AV11-AV29</f>
        <v>-5.9240966913942428E-2</v>
      </c>
      <c r="AX11" s="72">
        <v>12</v>
      </c>
      <c r="AY11" s="64"/>
      <c r="AZ11" s="64">
        <v>23</v>
      </c>
      <c r="BA11" s="64"/>
      <c r="BB11" s="64">
        <v>155</v>
      </c>
      <c r="BC11" s="64"/>
      <c r="BD11" s="64">
        <f t="shared" ref="BD11" si="4">SUM(AZ11,BB11,AX11)</f>
        <v>190</v>
      </c>
      <c r="BE11" s="64"/>
      <c r="BF11" s="64">
        <v>244</v>
      </c>
      <c r="BG11" s="46"/>
      <c r="BH11" s="59">
        <f>BD11/BF11</f>
        <v>0.77868852459016391</v>
      </c>
      <c r="BI11" s="15">
        <f>BH11-BH29</f>
        <v>-8.8309222551256061E-3</v>
      </c>
      <c r="BJ11" s="73">
        <v>13</v>
      </c>
      <c r="BK11" s="73"/>
      <c r="BL11" s="73">
        <v>13</v>
      </c>
      <c r="BM11" s="73"/>
      <c r="BN11" s="73">
        <v>138</v>
      </c>
      <c r="BO11" s="73"/>
      <c r="BP11" s="73">
        <f>SUM(BJ11,BL11,BN11)</f>
        <v>164</v>
      </c>
      <c r="BQ11" s="73"/>
      <c r="BR11" s="73">
        <v>209</v>
      </c>
      <c r="BS11" s="46"/>
      <c r="BT11" s="59">
        <f>BP11/BR11</f>
        <v>0.78468899521531099</v>
      </c>
      <c r="BU11" s="15">
        <f t="shared" ref="BU11:BU16" si="5">BT11-BT29</f>
        <v>1.2911527989650562E-2</v>
      </c>
      <c r="BV11" s="73">
        <v>20</v>
      </c>
      <c r="BW11" s="73"/>
      <c r="BX11" s="73">
        <v>12</v>
      </c>
      <c r="BY11" s="73"/>
      <c r="BZ11" s="73">
        <v>177</v>
      </c>
      <c r="CA11" s="73"/>
      <c r="CB11" s="73">
        <f>SUM(BV11,BX11,BZ11)</f>
        <v>209</v>
      </c>
      <c r="CC11" s="73"/>
      <c r="CD11" s="73">
        <v>285</v>
      </c>
      <c r="CE11" s="46"/>
      <c r="CF11" s="59">
        <f>CB11/CD11</f>
        <v>0.73333333333333328</v>
      </c>
      <c r="CG11" s="15">
        <f t="shared" ref="CG11:CG16" si="6">CF11-CF29</f>
        <v>-1.7720896857460255E-2</v>
      </c>
      <c r="CH11" s="72">
        <v>21</v>
      </c>
      <c r="CI11" s="77"/>
      <c r="CJ11" s="72">
        <v>10</v>
      </c>
      <c r="CK11" s="77"/>
      <c r="CL11" s="72">
        <v>206</v>
      </c>
      <c r="CM11" s="77"/>
      <c r="CN11" s="76">
        <f t="shared" ref="CN11" si="7">SUM(CL11,CJ11,CH11)</f>
        <v>237</v>
      </c>
      <c r="CO11" s="76"/>
      <c r="CP11" s="72">
        <v>314</v>
      </c>
      <c r="CQ11" s="46"/>
      <c r="CR11" s="59">
        <f>CN11/CP11</f>
        <v>0.75477707006369432</v>
      </c>
      <c r="CS11" s="15">
        <f t="shared" ref="CS11:CS16" si="8">CR11-CR29</f>
        <v>-1.2977420954269792E-2</v>
      </c>
      <c r="CT11" s="72">
        <v>15</v>
      </c>
      <c r="CU11" s="77"/>
      <c r="CV11" s="72">
        <v>8</v>
      </c>
      <c r="CW11" s="77"/>
      <c r="CX11" s="72">
        <v>186</v>
      </c>
      <c r="CY11" s="77"/>
      <c r="CZ11" s="76">
        <f t="shared" ref="CZ11" si="9">SUM(CX11,CV11,CT11)</f>
        <v>209</v>
      </c>
      <c r="DA11" s="76"/>
      <c r="DB11" s="72">
        <v>264</v>
      </c>
      <c r="DC11" s="46"/>
      <c r="DD11" s="59">
        <f>CZ11/DB11</f>
        <v>0.79166666666666663</v>
      </c>
      <c r="DE11" s="15">
        <f>DD11-DD29</f>
        <v>1.4904562915564856E-2</v>
      </c>
      <c r="DF11" s="72">
        <v>6</v>
      </c>
      <c r="DG11" s="77"/>
      <c r="DH11" s="72">
        <v>3</v>
      </c>
      <c r="DI11" s="77"/>
      <c r="DJ11" s="72">
        <v>141</v>
      </c>
      <c r="DK11" s="77"/>
      <c r="DL11" s="76">
        <f t="shared" ref="DL11" si="10">SUM(DJ11,DH11,DF11)</f>
        <v>150</v>
      </c>
      <c r="DM11" s="76"/>
      <c r="DN11" s="72">
        <v>184</v>
      </c>
      <c r="DO11" s="46"/>
      <c r="DP11" s="59">
        <f t="shared" ref="DP11:DP16" si="11">DL11/DN11</f>
        <v>0.81521739130434778</v>
      </c>
      <c r="DQ11" s="15">
        <f t="shared" ref="DQ11:DQ16" si="12">DP11-DP29</f>
        <v>3.5991863632750642E-2</v>
      </c>
      <c r="DR11" s="72">
        <v>13</v>
      </c>
      <c r="DS11" s="77"/>
      <c r="DT11" s="72">
        <v>6</v>
      </c>
      <c r="DU11" s="77"/>
      <c r="DV11" s="72">
        <v>101</v>
      </c>
      <c r="DW11" s="77"/>
      <c r="DX11" s="76">
        <f t="shared" ref="DX11" si="13">SUM(DV11,DT11,DR11)</f>
        <v>120</v>
      </c>
      <c r="DY11" s="76"/>
      <c r="DZ11" s="72">
        <v>157</v>
      </c>
      <c r="EA11" s="46"/>
      <c r="EB11" s="59">
        <f>DX11/DZ11</f>
        <v>0.76433121019108285</v>
      </c>
      <c r="EC11" s="15">
        <f>EB11-EB29</f>
        <v>-1.5358858721359891E-2</v>
      </c>
      <c r="ED11" s="72">
        <v>7</v>
      </c>
      <c r="EE11" s="77"/>
      <c r="EF11" s="72">
        <v>2</v>
      </c>
      <c r="EG11" s="77"/>
      <c r="EH11" s="72">
        <v>92</v>
      </c>
      <c r="EI11" s="77"/>
      <c r="EJ11" s="76">
        <f t="shared" ref="EJ11" si="14">SUM(EH11,EF11,ED11)</f>
        <v>101</v>
      </c>
      <c r="EK11" s="76"/>
      <c r="EL11" s="72">
        <v>123</v>
      </c>
      <c r="EM11" s="46"/>
      <c r="EN11" s="59">
        <f>EJ11/EL11</f>
        <v>0.82113821138211385</v>
      </c>
      <c r="EO11" s="15">
        <f>EN11-EN29</f>
        <v>2.1074072271509481E-2</v>
      </c>
      <c r="EP11" s="18">
        <f>ED11-DR11</f>
        <v>-6</v>
      </c>
      <c r="EQ11" s="59">
        <f>EP11/DR11</f>
        <v>-0.46153846153846156</v>
      </c>
      <c r="ER11" s="13">
        <f>EF11-DT11</f>
        <v>-4</v>
      </c>
      <c r="ES11" s="59">
        <f>ER11/DT11</f>
        <v>-0.66666666666666663</v>
      </c>
      <c r="ET11" s="18">
        <f>EH11-DV11</f>
        <v>-9</v>
      </c>
      <c r="EU11" s="70">
        <f>ET11/DV11</f>
        <v>-8.9108910891089105E-2</v>
      </c>
      <c r="EV11" s="13">
        <f>EJ11-DX11</f>
        <v>-19</v>
      </c>
      <c r="EW11" s="59">
        <f>EV11/DX11</f>
        <v>-0.15833333333333333</v>
      </c>
      <c r="EX11" s="13">
        <f>EL11-DZ11</f>
        <v>-34</v>
      </c>
      <c r="EY11" s="59">
        <f>EX11/DZ11</f>
        <v>-0.21656050955414013</v>
      </c>
      <c r="EZ11" s="48">
        <f>EN11-EB11</f>
        <v>5.6807001191030992E-2</v>
      </c>
      <c r="FA11" s="22"/>
      <c r="FB11" s="18">
        <f>ED11-DF11</f>
        <v>1</v>
      </c>
      <c r="FC11" s="59">
        <f>FB11/DF11</f>
        <v>0.16666666666666666</v>
      </c>
      <c r="FD11" s="18">
        <f>EF11-DH11</f>
        <v>-1</v>
      </c>
      <c r="FE11" s="70">
        <f>FD11/DH11</f>
        <v>-0.33333333333333331</v>
      </c>
      <c r="FF11" s="18">
        <f>EH11-DJ11</f>
        <v>-49</v>
      </c>
      <c r="FG11" s="70">
        <f>FF11/DJ11</f>
        <v>-0.3475177304964539</v>
      </c>
      <c r="FH11" s="13">
        <f t="shared" ref="FH11:FH13" si="15">EJ11-DL11</f>
        <v>-49</v>
      </c>
      <c r="FI11" s="59">
        <f t="shared" ref="FI11:FI13" si="16">FH11/DL11</f>
        <v>-0.32666666666666666</v>
      </c>
      <c r="FJ11" s="13">
        <f t="shared" ref="FJ11:FJ13" si="17">EL11-DN11</f>
        <v>-61</v>
      </c>
      <c r="FK11" s="59">
        <f t="shared" ref="FK11:FK13" si="18">FJ11/DN11</f>
        <v>-0.33152173913043476</v>
      </c>
      <c r="FL11" s="50">
        <f>EN11-DP11</f>
        <v>5.9208200777660647E-3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81</v>
      </c>
      <c r="I12" s="14"/>
      <c r="J12" s="14">
        <v>150</v>
      </c>
      <c r="K12" s="12"/>
      <c r="L12" s="59">
        <f t="shared" ref="L12:L16" si="19">H12/J12</f>
        <v>0.54</v>
      </c>
      <c r="M12" s="15">
        <f t="shared" si="0"/>
        <v>-3.4568344058796607E-2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178</v>
      </c>
      <c r="U12" s="14"/>
      <c r="V12" s="14">
        <v>303</v>
      </c>
      <c r="W12" s="12"/>
      <c r="X12" s="59">
        <f t="shared" si="1"/>
        <v>0.58745874587458746</v>
      </c>
      <c r="Y12" s="15">
        <f t="shared" si="2"/>
        <v>9.0549599821528881E-3</v>
      </c>
      <c r="Z12" s="17" t="s">
        <v>17</v>
      </c>
      <c r="AA12" s="15"/>
      <c r="AB12" s="17" t="s">
        <v>17</v>
      </c>
      <c r="AC12" s="15"/>
      <c r="AD12" s="17" t="s">
        <v>17</v>
      </c>
      <c r="AF12" s="13">
        <v>161</v>
      </c>
      <c r="AG12" s="13"/>
      <c r="AH12" s="13">
        <v>302</v>
      </c>
      <c r="AJ12" s="59">
        <f t="shared" si="3"/>
        <v>0.5331125827814569</v>
      </c>
      <c r="AK12" s="15">
        <f>AJ12-AJ30</f>
        <v>-6.3675758086230827E-2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143</v>
      </c>
      <c r="AS12" s="64"/>
      <c r="AT12" s="64">
        <v>242</v>
      </c>
      <c r="AU12" s="15"/>
      <c r="AV12" s="59">
        <f>AR12/AT12</f>
        <v>0.59090909090909094</v>
      </c>
      <c r="AW12" s="15">
        <f>AV12-AV30</f>
        <v>-2.4039714551659874E-2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155</v>
      </c>
      <c r="BE12" s="64"/>
      <c r="BF12" s="64">
        <v>244</v>
      </c>
      <c r="BG12" s="31"/>
      <c r="BH12" s="59">
        <f>BD12/BF12</f>
        <v>0.63524590163934425</v>
      </c>
      <c r="BI12" s="15">
        <f>BH12-BH30</f>
        <v>1.1875115122490287E-2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3">
        <v>138</v>
      </c>
      <c r="BQ12" s="73"/>
      <c r="BR12" s="73">
        <v>209</v>
      </c>
      <c r="BS12" s="31"/>
      <c r="BT12" s="59">
        <f>BP12/BR12</f>
        <v>0.66028708133971292</v>
      </c>
      <c r="BU12" s="15">
        <f t="shared" si="5"/>
        <v>5.7638515425026071E-2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3">
        <v>177</v>
      </c>
      <c r="CC12" s="73"/>
      <c r="CD12" s="73">
        <v>285</v>
      </c>
      <c r="CE12" s="31"/>
      <c r="CF12" s="59">
        <f>CB12/CD12</f>
        <v>0.62105263157894741</v>
      </c>
      <c r="CG12" s="15">
        <f t="shared" si="6"/>
        <v>2.3547397289188976E-2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2">
        <v>206</v>
      </c>
      <c r="CO12" s="64"/>
      <c r="CP12" s="72">
        <v>314</v>
      </c>
      <c r="CQ12" s="31"/>
      <c r="CR12" s="59">
        <f>CN12/CP12</f>
        <v>0.6560509554140127</v>
      </c>
      <c r="CS12" s="15">
        <f t="shared" si="8"/>
        <v>3.3895266791258205E-2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2">
        <v>186</v>
      </c>
      <c r="DA12" s="64"/>
      <c r="DB12" s="72">
        <v>264</v>
      </c>
      <c r="DC12" s="31"/>
      <c r="DD12" s="59">
        <f>CZ12/DB12</f>
        <v>0.70454545454545459</v>
      </c>
      <c r="DE12" s="15">
        <f>DD12-DD30</f>
        <v>5.9773817968130971E-2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2">
        <v>141</v>
      </c>
      <c r="DM12" s="64"/>
      <c r="DN12" s="72">
        <v>184</v>
      </c>
      <c r="DO12" s="31"/>
      <c r="DP12" s="59">
        <f t="shared" si="11"/>
        <v>0.76630434782608692</v>
      </c>
      <c r="DQ12" s="15">
        <f t="shared" si="12"/>
        <v>0.11963657318756271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2">
        <v>101</v>
      </c>
      <c r="DY12" s="64"/>
      <c r="DZ12" s="72">
        <v>157</v>
      </c>
      <c r="EA12" s="64"/>
      <c r="EB12" s="59">
        <f>DX12/DZ12</f>
        <v>0.64331210191082799</v>
      </c>
      <c r="EC12" s="15">
        <f>EB12-EB30</f>
        <v>-1.6288415807015788E-2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2">
        <v>92</v>
      </c>
      <c r="EK12" s="64"/>
      <c r="EL12" s="72">
        <v>123</v>
      </c>
      <c r="EM12" s="64"/>
      <c r="EN12" s="59">
        <f>EJ12/EL12</f>
        <v>0.74796747967479671</v>
      </c>
      <c r="EO12" s="15">
        <f>EN12-EN30</f>
        <v>5.5942109093268799E-2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-9</v>
      </c>
      <c r="EW12" s="59">
        <f>EV12/DX12</f>
        <v>-8.9108910891089105E-2</v>
      </c>
      <c r="EX12" s="13">
        <f>EL12-DZ12</f>
        <v>-34</v>
      </c>
      <c r="EY12" s="59">
        <f>EX12/DZ12</f>
        <v>-0.21656050955414013</v>
      </c>
      <c r="EZ12" s="48">
        <f>EN12-EB12</f>
        <v>0.10465537776396872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5"/>
        <v>-49</v>
      </c>
      <c r="FI12" s="59">
        <f t="shared" si="16"/>
        <v>-0.3475177304964539</v>
      </c>
      <c r="FJ12" s="13">
        <f t="shared" si="17"/>
        <v>-61</v>
      </c>
      <c r="FK12" s="59">
        <f t="shared" si="18"/>
        <v>-0.33152173913043476</v>
      </c>
      <c r="FL12" s="50">
        <f>EN12-DP12</f>
        <v>-1.8336868151290209E-2</v>
      </c>
    </row>
    <row r="13" spans="1:169" x14ac:dyDescent="0.25">
      <c r="A13" s="12" t="s">
        <v>18</v>
      </c>
      <c r="B13" s="14">
        <v>23</v>
      </c>
      <c r="C13" s="12"/>
      <c r="D13" s="14">
        <v>142</v>
      </c>
      <c r="E13" s="14"/>
      <c r="F13" s="17" t="s">
        <v>17</v>
      </c>
      <c r="G13" s="12"/>
      <c r="H13" s="14">
        <v>165</v>
      </c>
      <c r="I13" s="14"/>
      <c r="J13" s="14">
        <v>249</v>
      </c>
      <c r="K13" s="12"/>
      <c r="L13" s="59">
        <f t="shared" si="19"/>
        <v>0.66265060240963858</v>
      </c>
      <c r="M13" s="15">
        <f t="shared" si="0"/>
        <v>1.1850138870430849E-2</v>
      </c>
      <c r="N13" s="14">
        <v>23</v>
      </c>
      <c r="O13" s="12"/>
      <c r="P13" s="14">
        <v>140</v>
      </c>
      <c r="Q13" s="14"/>
      <c r="R13" s="17" t="s">
        <v>17</v>
      </c>
      <c r="S13" s="12"/>
      <c r="T13" s="14">
        <v>163</v>
      </c>
      <c r="U13" s="14"/>
      <c r="V13" s="14">
        <v>255</v>
      </c>
      <c r="W13" s="12"/>
      <c r="X13" s="59">
        <f t="shared" si="1"/>
        <v>0.63921568627450975</v>
      </c>
      <c r="Y13" s="15">
        <f t="shared" si="2"/>
        <v>-1.2073864376912713E-2</v>
      </c>
      <c r="Z13" s="19">
        <v>10</v>
      </c>
      <c r="AB13" s="19">
        <v>73</v>
      </c>
      <c r="AC13" s="13"/>
      <c r="AD13" s="17" t="s">
        <v>17</v>
      </c>
      <c r="AF13" s="13">
        <v>83</v>
      </c>
      <c r="AG13" s="13"/>
      <c r="AH13" s="19">
        <v>196</v>
      </c>
      <c r="AI13" s="13"/>
      <c r="AJ13" s="59">
        <f t="shared" si="3"/>
        <v>0.42346938775510207</v>
      </c>
      <c r="AK13" s="15">
        <f>AJ13-AJ31</f>
        <v>-5.3930840295068949E-2</v>
      </c>
      <c r="AL13" s="19">
        <v>5</v>
      </c>
      <c r="AM13" s="61"/>
      <c r="AN13" s="19">
        <v>64</v>
      </c>
      <c r="AO13" s="61"/>
      <c r="AP13" s="61"/>
      <c r="AQ13" s="61"/>
      <c r="AR13" s="67">
        <v>69</v>
      </c>
      <c r="AS13" s="61"/>
      <c r="AT13" s="19">
        <v>168</v>
      </c>
      <c r="AU13" s="15"/>
      <c r="AV13" s="59">
        <f>AR13/AT13</f>
        <v>0.4107142857142857</v>
      </c>
      <c r="AW13" s="15">
        <f>AV13-AV31</f>
        <v>-6.617450412302206E-2</v>
      </c>
      <c r="AX13" s="19">
        <v>9</v>
      </c>
      <c r="AY13" s="68"/>
      <c r="AZ13" s="19">
        <v>84</v>
      </c>
      <c r="BA13" s="18"/>
      <c r="BB13" s="52" t="s">
        <v>17</v>
      </c>
      <c r="BC13" s="18"/>
      <c r="BD13" s="46">
        <f>AX13+AZ13</f>
        <v>93</v>
      </c>
      <c r="BE13" s="18"/>
      <c r="BF13" s="19">
        <v>202</v>
      </c>
      <c r="BH13" s="59">
        <f>BD13/BF13</f>
        <v>0.46039603960396042</v>
      </c>
      <c r="BI13" s="15">
        <f>BH13-BH31</f>
        <v>-7.7126435217875766E-3</v>
      </c>
      <c r="BJ13" s="74">
        <v>9</v>
      </c>
      <c r="BK13" s="75"/>
      <c r="BL13" s="74">
        <v>62</v>
      </c>
      <c r="BM13" s="18"/>
      <c r="BN13" s="52" t="s">
        <v>17</v>
      </c>
      <c r="BO13" s="18"/>
      <c r="BP13" s="46">
        <f>BJ13+BL13</f>
        <v>71</v>
      </c>
      <c r="BQ13" s="18"/>
      <c r="BR13" s="74">
        <v>212</v>
      </c>
      <c r="BT13" s="59">
        <f>BP13/BR13</f>
        <v>0.33490566037735847</v>
      </c>
      <c r="BU13" s="15">
        <f t="shared" si="5"/>
        <v>-0.11903934321717785</v>
      </c>
      <c r="BV13" s="74">
        <v>1</v>
      </c>
      <c r="BW13" s="75"/>
      <c r="BX13" s="74">
        <v>57</v>
      </c>
      <c r="BY13" s="18"/>
      <c r="BZ13" s="52" t="s">
        <v>17</v>
      </c>
      <c r="CA13" s="18"/>
      <c r="CB13" s="46">
        <f>BV13+BX13</f>
        <v>58</v>
      </c>
      <c r="CC13" s="18"/>
      <c r="CD13" s="74">
        <v>167</v>
      </c>
      <c r="CF13" s="59">
        <f>CB13/CD13</f>
        <v>0.3473053892215569</v>
      </c>
      <c r="CG13" s="15">
        <f t="shared" si="6"/>
        <v>-9.6497922369010058E-2</v>
      </c>
      <c r="CH13" s="19">
        <v>4</v>
      </c>
      <c r="CI13" s="19"/>
      <c r="CJ13" s="19">
        <v>34</v>
      </c>
      <c r="CK13" s="18"/>
      <c r="CL13" s="52" t="s">
        <v>17</v>
      </c>
      <c r="CM13" s="18"/>
      <c r="CN13" s="46">
        <f>CH13+CJ13</f>
        <v>38</v>
      </c>
      <c r="CO13" s="18"/>
      <c r="CP13" s="19">
        <v>100</v>
      </c>
      <c r="CR13" s="59">
        <f>CN13/CP13</f>
        <v>0.38</v>
      </c>
      <c r="CS13" s="15">
        <f t="shared" si="8"/>
        <v>-8.1795385643081031E-2</v>
      </c>
      <c r="CT13" s="19">
        <v>6</v>
      </c>
      <c r="CU13" s="19"/>
      <c r="CV13" s="19">
        <v>60</v>
      </c>
      <c r="CW13" s="18"/>
      <c r="CX13" s="52" t="s">
        <v>17</v>
      </c>
      <c r="CY13" s="18"/>
      <c r="CZ13" s="46">
        <f>CT13+CV13</f>
        <v>66</v>
      </c>
      <c r="DA13" s="18"/>
      <c r="DB13" s="19">
        <v>102</v>
      </c>
      <c r="DD13" s="59">
        <f>CZ13/DB13</f>
        <v>0.6470588235294118</v>
      </c>
      <c r="DE13" s="15">
        <f>DD13-DD31</f>
        <v>-3.9777579504174376E-2</v>
      </c>
      <c r="DF13" s="19">
        <v>1</v>
      </c>
      <c r="DG13" s="19"/>
      <c r="DH13" s="19">
        <v>59</v>
      </c>
      <c r="DI13" s="19"/>
      <c r="DJ13" s="52" t="s">
        <v>17</v>
      </c>
      <c r="DK13" s="19"/>
      <c r="DL13" s="19">
        <f>DF13+DH13</f>
        <v>60</v>
      </c>
      <c r="DM13" s="19"/>
      <c r="DN13" s="19">
        <v>75</v>
      </c>
      <c r="DP13" s="59">
        <f t="shared" si="11"/>
        <v>0.8</v>
      </c>
      <c r="DQ13" s="15">
        <f t="shared" si="12"/>
        <v>0.10068850902184245</v>
      </c>
      <c r="DR13" s="19">
        <v>7</v>
      </c>
      <c r="DS13" s="19"/>
      <c r="DT13" s="19">
        <v>44</v>
      </c>
      <c r="DU13" s="19"/>
      <c r="DV13" s="52" t="s">
        <v>17</v>
      </c>
      <c r="DW13" s="19"/>
      <c r="DX13" s="19">
        <f>DR13+DT13</f>
        <v>51</v>
      </c>
      <c r="DY13" s="19"/>
      <c r="DZ13" s="19">
        <v>73</v>
      </c>
      <c r="EB13" s="59">
        <f>DX13/DZ13</f>
        <v>0.69863013698630139</v>
      </c>
      <c r="EC13" s="15">
        <f>EB13-EB31</f>
        <v>-1.8322369610004663E-2</v>
      </c>
      <c r="ED13" s="19">
        <v>3</v>
      </c>
      <c r="EE13" s="19"/>
      <c r="EF13" s="19">
        <v>25</v>
      </c>
      <c r="EG13" s="19"/>
      <c r="EH13" s="52" t="s">
        <v>17</v>
      </c>
      <c r="EI13" s="19"/>
      <c r="EJ13" s="19">
        <f>ED13+EF13</f>
        <v>28</v>
      </c>
      <c r="EK13" s="19"/>
      <c r="EL13" s="19">
        <v>39</v>
      </c>
      <c r="EN13" s="59">
        <f>EJ13/EL13</f>
        <v>0.71794871794871795</v>
      </c>
      <c r="EO13" s="15">
        <f>EN13-EN31</f>
        <v>-6.6994950393245434E-3</v>
      </c>
      <c r="EP13" s="18">
        <f>ED13-DR13</f>
        <v>-4</v>
      </c>
      <c r="EQ13" s="59">
        <f>EP13/DR13</f>
        <v>-0.5714285714285714</v>
      </c>
      <c r="ER13" s="13">
        <f>EF13-DT13</f>
        <v>-19</v>
      </c>
      <c r="ES13" s="59">
        <f>ER13/DT13</f>
        <v>-0.43181818181818182</v>
      </c>
      <c r="ET13" s="17" t="s">
        <v>17</v>
      </c>
      <c r="EU13" s="17" t="s">
        <v>17</v>
      </c>
      <c r="EV13" s="13">
        <f>EJ13-DX13</f>
        <v>-23</v>
      </c>
      <c r="EW13" s="59">
        <f>EV13/DX13</f>
        <v>-0.45098039215686275</v>
      </c>
      <c r="EX13" s="13">
        <f>EL13-DZ13</f>
        <v>-34</v>
      </c>
      <c r="EY13" s="59">
        <f>EX13/DZ13</f>
        <v>-0.46575342465753422</v>
      </c>
      <c r="EZ13" s="48">
        <f>EN13-EB13</f>
        <v>1.9318580962416565E-2</v>
      </c>
      <c r="FA13" s="22"/>
      <c r="FB13" s="18">
        <f>ED13-DF13</f>
        <v>2</v>
      </c>
      <c r="FC13" s="59">
        <f>FB13/DF13</f>
        <v>2</v>
      </c>
      <c r="FD13" s="18">
        <f>EF13-DH13</f>
        <v>-34</v>
      </c>
      <c r="FE13" s="70">
        <f>FD13/DH13</f>
        <v>-0.57627118644067798</v>
      </c>
      <c r="FF13" s="17" t="s">
        <v>17</v>
      </c>
      <c r="FG13" s="17" t="s">
        <v>17</v>
      </c>
      <c r="FH13" s="13">
        <f t="shared" si="15"/>
        <v>-32</v>
      </c>
      <c r="FI13" s="59">
        <f t="shared" si="16"/>
        <v>-0.53333333333333333</v>
      </c>
      <c r="FJ13" s="13">
        <f t="shared" si="17"/>
        <v>-36</v>
      </c>
      <c r="FK13" s="59">
        <f t="shared" si="18"/>
        <v>-0.48</v>
      </c>
      <c r="FL13" s="50">
        <f>EN13-DP13</f>
        <v>-8.2051282051282093E-2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97</v>
      </c>
      <c r="I14" s="20"/>
      <c r="J14" s="19">
        <v>122</v>
      </c>
      <c r="K14" s="20"/>
      <c r="L14" s="59">
        <f t="shared" si="19"/>
        <v>0.79508196721311475</v>
      </c>
      <c r="M14" s="15">
        <f t="shared" si="0"/>
        <v>9.7760451040828422E-2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93</v>
      </c>
      <c r="U14" s="14"/>
      <c r="V14" s="14">
        <v>123</v>
      </c>
      <c r="W14" s="14"/>
      <c r="X14" s="59">
        <f t="shared" si="1"/>
        <v>0.75609756097560976</v>
      </c>
      <c r="Y14" s="15">
        <f t="shared" si="2"/>
        <v>8.657288209447267E-2</v>
      </c>
      <c r="Z14" s="56" t="s">
        <v>17</v>
      </c>
      <c r="AA14" s="69"/>
      <c r="AB14" s="56" t="s">
        <v>17</v>
      </c>
      <c r="AC14" s="69"/>
      <c r="AD14" s="56" t="s">
        <v>17</v>
      </c>
      <c r="AE14" s="69"/>
      <c r="AF14" s="56">
        <v>91</v>
      </c>
      <c r="AG14" s="69"/>
      <c r="AH14" s="56">
        <v>132</v>
      </c>
      <c r="AI14" s="18"/>
      <c r="AJ14" s="59">
        <f t="shared" si="3"/>
        <v>0.68939393939393945</v>
      </c>
      <c r="AK14" s="15">
        <f t="shared" ref="AK14" si="20">AJ14-AJ32</f>
        <v>3.163316537174321E-2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129</v>
      </c>
      <c r="AS14" s="18"/>
      <c r="AT14" s="52">
        <v>164</v>
      </c>
      <c r="AU14" s="18"/>
      <c r="AV14" s="59">
        <f t="shared" ref="AV14" si="21">AR14/AT14</f>
        <v>0.78658536585365857</v>
      </c>
      <c r="AW14" s="15">
        <f t="shared" ref="AW14" si="22">AV14-AV32</f>
        <v>0.12851877142369406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150</v>
      </c>
      <c r="BE14" s="18"/>
      <c r="BF14" s="52">
        <v>215</v>
      </c>
      <c r="BG14" s="18"/>
      <c r="BH14" s="59">
        <f t="shared" ref="BH14" si="23">BD14/BF14</f>
        <v>0.69767441860465118</v>
      </c>
      <c r="BI14" s="15">
        <f t="shared" ref="BI14" si="24">BH14-BH32</f>
        <v>2.6562209828821737E-2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159</v>
      </c>
      <c r="BQ14" s="18"/>
      <c r="BR14" s="52">
        <v>217</v>
      </c>
      <c r="BS14" s="18"/>
      <c r="BT14" s="59">
        <f t="shared" ref="BT14" si="25">BP14/BR14</f>
        <v>0.73271889400921664</v>
      </c>
      <c r="BU14" s="15">
        <f t="shared" si="5"/>
        <v>5.8342736223447877E-2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8">
        <v>124</v>
      </c>
      <c r="CC14" s="78"/>
      <c r="CD14" s="78">
        <v>174</v>
      </c>
      <c r="CE14" s="18"/>
      <c r="CF14" s="59">
        <f t="shared" ref="CF14" si="26">CB14/CD14</f>
        <v>0.71264367816091956</v>
      </c>
      <c r="CG14" s="15">
        <f t="shared" si="6"/>
        <v>3.303800964582404E-2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8">
        <v>112</v>
      </c>
      <c r="CO14" s="78"/>
      <c r="CP14" s="78">
        <v>162</v>
      </c>
      <c r="CQ14" s="18"/>
      <c r="CR14" s="59">
        <f t="shared" ref="CR14" si="27">CN14/CP14</f>
        <v>0.69135802469135799</v>
      </c>
      <c r="CS14" s="61">
        <f t="shared" si="8"/>
        <v>1.4595204178537435E-2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8">
        <v>194</v>
      </c>
      <c r="DA14" s="78"/>
      <c r="DB14" s="78">
        <v>256</v>
      </c>
      <c r="DC14" s="18"/>
      <c r="DD14" s="59">
        <f t="shared" ref="DD14" si="28">CZ14/DB14</f>
        <v>0.7578125</v>
      </c>
      <c r="DE14" s="61">
        <f t="shared" ref="DE14" si="29">DD14-DD32</f>
        <v>6.869742775023735E-2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270</v>
      </c>
      <c r="DM14" s="18"/>
      <c r="DN14" s="52">
        <v>440</v>
      </c>
      <c r="DO14" s="18"/>
      <c r="DP14" s="59">
        <f t="shared" si="11"/>
        <v>0.61363636363636365</v>
      </c>
      <c r="DQ14" s="15">
        <f t="shared" si="12"/>
        <v>-8.7518806862359022E-2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8">
        <v>222</v>
      </c>
      <c r="DY14" s="78"/>
      <c r="DZ14" s="78">
        <v>322</v>
      </c>
      <c r="EA14" s="18"/>
      <c r="EB14" s="59">
        <f t="shared" ref="EB14" si="30">DX14/DZ14</f>
        <v>0.68944099378881984</v>
      </c>
      <c r="EC14" s="15">
        <f t="shared" ref="EC14" si="31">EB14-EB32</f>
        <v>-3.3385769051622938E-2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-48</v>
      </c>
      <c r="EW14" s="59">
        <f>EV14/DL14</f>
        <v>-0.17777777777777778</v>
      </c>
      <c r="EX14" s="13">
        <f>DZ14-DN14</f>
        <v>-118</v>
      </c>
      <c r="EY14" s="59">
        <f>EX14/DN14</f>
        <v>-0.26818181818181819</v>
      </c>
      <c r="EZ14" s="48">
        <f>EB14-DP14</f>
        <v>7.5804630152456198E-2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28</v>
      </c>
      <c r="FI14" s="59">
        <f>FH14/CZ14</f>
        <v>0.14432989690721648</v>
      </c>
      <c r="FJ14" s="13">
        <f>DZ14-DB14</f>
        <v>66</v>
      </c>
      <c r="FK14" s="59">
        <f>FJ14/DB14</f>
        <v>0.2578125</v>
      </c>
      <c r="FL14" s="50">
        <f>EB14-DD14</f>
        <v>-6.8371506211180155E-2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107</v>
      </c>
      <c r="I15" s="13"/>
      <c r="J15" s="13">
        <v>967</v>
      </c>
      <c r="K15" s="12"/>
      <c r="L15" s="59">
        <f t="shared" si="19"/>
        <v>0.11065149948293691</v>
      </c>
      <c r="M15" s="15">
        <f t="shared" si="0"/>
        <v>-9.5419145635028804E-2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111</v>
      </c>
      <c r="U15" s="13"/>
      <c r="V15" s="13">
        <v>929</v>
      </c>
      <c r="W15" s="12"/>
      <c r="X15" s="59">
        <f t="shared" si="1"/>
        <v>0.11948331539289558</v>
      </c>
      <c r="Y15" s="15">
        <f t="shared" si="2"/>
        <v>-8.1621145098008413E-2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112</v>
      </c>
      <c r="AG15" s="13"/>
      <c r="AH15" s="13">
        <v>991</v>
      </c>
      <c r="AJ15" s="59">
        <f t="shared" si="3"/>
        <v>0.11301715438950555</v>
      </c>
      <c r="AK15" s="15">
        <f>AJ15-AJ33</f>
        <v>-9.3633074053456222E-2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122</v>
      </c>
      <c r="AS15" s="14"/>
      <c r="AT15" s="14">
        <v>1232</v>
      </c>
      <c r="AU15" s="15"/>
      <c r="AV15" s="59">
        <f>AR15/AT15</f>
        <v>9.9025974025974031E-2</v>
      </c>
      <c r="AW15" s="15">
        <f>AV15-AV33</f>
        <v>-9.7432118082371413E-2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145</v>
      </c>
      <c r="BE15" s="19"/>
      <c r="BF15" s="19">
        <v>1325</v>
      </c>
      <c r="BG15" s="31"/>
      <c r="BH15" s="59">
        <f>BD15/BF15</f>
        <v>0.10943396226415095</v>
      </c>
      <c r="BI15" s="15">
        <f>BH15-BH33</f>
        <v>-8.3490331308401611E-2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117</v>
      </c>
      <c r="BQ15" s="19"/>
      <c r="BR15" s="19">
        <v>944</v>
      </c>
      <c r="BS15" s="31"/>
      <c r="BT15" s="59">
        <f>BP15/BR15</f>
        <v>0.1239406779661017</v>
      </c>
      <c r="BU15" s="15">
        <f t="shared" si="5"/>
        <v>-6.9728521745702099E-2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106</v>
      </c>
      <c r="CC15" s="19"/>
      <c r="CD15" s="19">
        <v>637</v>
      </c>
      <c r="CE15" s="31"/>
      <c r="CF15" s="59">
        <f>CB15/CD15</f>
        <v>0.1664050235478807</v>
      </c>
      <c r="CG15" s="15">
        <f t="shared" si="6"/>
        <v>-3.3607688675628439E-2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71</v>
      </c>
      <c r="CO15" s="19"/>
      <c r="CP15" s="19">
        <v>559</v>
      </c>
      <c r="CQ15" s="31"/>
      <c r="CR15" s="59">
        <f>CN15/CP15</f>
        <v>0.12701252236135957</v>
      </c>
      <c r="CS15" s="15">
        <f t="shared" si="8"/>
        <v>-6.2435809218951699E-2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71</v>
      </c>
      <c r="DA15" s="19"/>
      <c r="DB15" s="19">
        <v>509</v>
      </c>
      <c r="DC15" s="31"/>
      <c r="DD15" s="59">
        <f>CZ15/DB15</f>
        <v>0.13948919449901767</v>
      </c>
      <c r="DE15" s="15">
        <f>DD15-DD33</f>
        <v>-5.0298520303638156E-2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68</v>
      </c>
      <c r="DM15" s="19"/>
      <c r="DN15" s="19">
        <v>538</v>
      </c>
      <c r="DO15" s="31"/>
      <c r="DP15" s="59">
        <f t="shared" si="11"/>
        <v>0.12639405204460966</v>
      </c>
      <c r="DQ15" s="15">
        <f t="shared" si="12"/>
        <v>-6.5948054850506255E-2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62</v>
      </c>
      <c r="DY15" s="19"/>
      <c r="DZ15" s="19">
        <v>552</v>
      </c>
      <c r="EA15" s="31"/>
      <c r="EB15" s="59">
        <f>DX15/DZ15</f>
        <v>0.11231884057971014</v>
      </c>
      <c r="EC15" s="15">
        <f>EB15-EB33</f>
        <v>-7.9256997154280945E-2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47</v>
      </c>
      <c r="EK15" s="19"/>
      <c r="EL15" s="19">
        <v>501</v>
      </c>
      <c r="EM15" s="31"/>
      <c r="EN15" s="59">
        <f>EJ15/EL15</f>
        <v>9.3812375249500993E-2</v>
      </c>
      <c r="EO15" s="15">
        <f>EN15-EN33</f>
        <v>-9.4184605383118528E-2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-15</v>
      </c>
      <c r="EW15" s="59">
        <f t="shared" ref="EW15:EW16" si="33">EV15/DX15</f>
        <v>-0.24193548387096775</v>
      </c>
      <c r="EX15" s="13">
        <f t="shared" ref="EX15:EX16" si="34">EL15-DZ15</f>
        <v>-51</v>
      </c>
      <c r="EY15" s="59">
        <f t="shared" ref="EY15:EY16" si="35">EX15/DZ15</f>
        <v>-9.2391304347826081E-2</v>
      </c>
      <c r="EZ15" s="48">
        <f>EN15-EB15</f>
        <v>-1.8506465330209151E-2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-21</v>
      </c>
      <c r="FI15" s="59">
        <f t="shared" ref="FI15:FI16" si="37">FH15/DL15</f>
        <v>-0.30882352941176472</v>
      </c>
      <c r="FJ15" s="13">
        <f t="shared" ref="FJ15:FJ16" si="38">EL15-DN15</f>
        <v>-37</v>
      </c>
      <c r="FK15" s="59">
        <f t="shared" ref="FK15:FK16" si="39">FJ15/DN15</f>
        <v>-6.8773234200743494E-2</v>
      </c>
      <c r="FL15" s="50">
        <f>EN15-DP15</f>
        <v>-3.2581676795108663E-2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14</v>
      </c>
      <c r="I16" s="14"/>
      <c r="J16" s="17">
        <v>126</v>
      </c>
      <c r="K16" s="12"/>
      <c r="L16" s="59">
        <f t="shared" si="19"/>
        <v>0.1111111111111111</v>
      </c>
      <c r="M16" s="15">
        <f t="shared" si="0"/>
        <v>-4.5580535879273187E-2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16</v>
      </c>
      <c r="U16" s="14"/>
      <c r="V16" s="17">
        <v>134</v>
      </c>
      <c r="W16" s="12"/>
      <c r="X16" s="59">
        <f t="shared" si="1"/>
        <v>0.11940298507462686</v>
      </c>
      <c r="Y16" s="15">
        <f t="shared" si="2"/>
        <v>-3.1927297928254009E-2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24</v>
      </c>
      <c r="AG16" s="13"/>
      <c r="AH16" s="13">
        <v>146</v>
      </c>
      <c r="AJ16" s="59">
        <f t="shared" si="3"/>
        <v>0.16438356164383561</v>
      </c>
      <c r="AK16" s="15">
        <f>AJ16-AJ34</f>
        <v>1.4210573850898744E-2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9">
        <v>8</v>
      </c>
      <c r="AS16" s="68"/>
      <c r="AT16" s="19">
        <v>160</v>
      </c>
      <c r="AU16" s="15"/>
      <c r="AV16" s="59">
        <f>AR16/AT16</f>
        <v>0.05</v>
      </c>
      <c r="AW16" s="15">
        <f>AV16-AV34</f>
        <v>-9.7143501335460805E-2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17</v>
      </c>
      <c r="BE16" s="68"/>
      <c r="BF16" s="19">
        <v>197</v>
      </c>
      <c r="BG16" s="31"/>
      <c r="BH16" s="59">
        <f>BD16/BF16</f>
        <v>8.6294416243654817E-2</v>
      </c>
      <c r="BI16" s="15">
        <f>BH16-BH34</f>
        <v>-6.8406803870134772E-2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23</v>
      </c>
      <c r="BQ16" s="68"/>
      <c r="BR16" s="19">
        <v>192</v>
      </c>
      <c r="BS16" s="31"/>
      <c r="BT16" s="59">
        <f>BP16/BR16</f>
        <v>0.11979166666666667</v>
      </c>
      <c r="BU16" s="15">
        <f t="shared" si="5"/>
        <v>-3.221331710329299E-2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30</v>
      </c>
      <c r="CC16" s="68"/>
      <c r="CD16" s="19">
        <v>162</v>
      </c>
      <c r="CE16" s="31"/>
      <c r="CF16" s="59">
        <f>CB16/CD16</f>
        <v>0.18518518518518517</v>
      </c>
      <c r="CG16" s="15">
        <f t="shared" si="6"/>
        <v>3.2668470160585716E-2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17</v>
      </c>
      <c r="CO16" s="68"/>
      <c r="CP16" s="19">
        <v>149</v>
      </c>
      <c r="CQ16" s="31"/>
      <c r="CR16" s="59">
        <f>CN16/CP16</f>
        <v>0.11409395973154363</v>
      </c>
      <c r="CS16" s="15">
        <f t="shared" si="8"/>
        <v>-3.1200732551100452E-2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21</v>
      </c>
      <c r="DA16" s="68"/>
      <c r="DB16" s="19">
        <v>238</v>
      </c>
      <c r="DC16" s="31"/>
      <c r="DD16" s="59">
        <f>CZ16/DB16</f>
        <v>8.8235294117647065E-2</v>
      </c>
      <c r="DE16" s="15">
        <f>DD16-DD34</f>
        <v>-6.1156050174770174E-2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33</v>
      </c>
      <c r="DM16" s="68"/>
      <c r="DN16" s="19">
        <v>413</v>
      </c>
      <c r="DO16" s="31"/>
      <c r="DP16" s="59">
        <f t="shared" si="11"/>
        <v>7.990314769975787E-2</v>
      </c>
      <c r="DQ16" s="15">
        <f t="shared" si="12"/>
        <v>-7.091961720958076E-2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30</v>
      </c>
      <c r="DY16" s="68"/>
      <c r="DZ16" s="19">
        <v>305</v>
      </c>
      <c r="EA16" s="31"/>
      <c r="EB16" s="59">
        <f>DX16/DZ16</f>
        <v>9.8360655737704916E-2</v>
      </c>
      <c r="EC16" s="15">
        <f>EB16-EB34</f>
        <v>-4.8574725953774323E-2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23</v>
      </c>
      <c r="EK16" s="68"/>
      <c r="EL16" s="19">
        <v>264</v>
      </c>
      <c r="EM16" s="31"/>
      <c r="EN16" s="59">
        <f>EJ16/EL16</f>
        <v>8.7121212121212127E-2</v>
      </c>
      <c r="EO16" s="15">
        <f>EN16-EN34</f>
        <v>-5.5753044157987652E-2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-7</v>
      </c>
      <c r="EW16" s="59">
        <f t="shared" si="33"/>
        <v>-0.23333333333333334</v>
      </c>
      <c r="EX16" s="13">
        <f t="shared" si="34"/>
        <v>-41</v>
      </c>
      <c r="EY16" s="59">
        <f t="shared" si="35"/>
        <v>-0.13442622950819672</v>
      </c>
      <c r="EZ16" s="48">
        <f>EN16-EB16</f>
        <v>-1.1239443616492789E-2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-10</v>
      </c>
      <c r="FI16" s="59">
        <f t="shared" si="37"/>
        <v>-0.30303030303030304</v>
      </c>
      <c r="FJ16" s="13">
        <f t="shared" si="38"/>
        <v>-149</v>
      </c>
      <c r="FK16" s="59">
        <f t="shared" si="39"/>
        <v>-0.36077481840193704</v>
      </c>
      <c r="FL16" s="50">
        <f>EN16-DP16</f>
        <v>7.2180644214542566E-3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6">
        <v>2756</v>
      </c>
      <c r="CI29" s="68"/>
      <c r="CJ29" s="19">
        <v>2107</v>
      </c>
      <c r="CK29" s="68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6">
        <v>2320</v>
      </c>
      <c r="CU29" s="68"/>
      <c r="CV29" s="19">
        <v>1723</v>
      </c>
      <c r="CW29" s="68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6">
        <v>2363</v>
      </c>
      <c r="DG29" s="68"/>
      <c r="DH29" s="19">
        <v>1625</v>
      </c>
      <c r="DI29" s="68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6">
        <v>2043</v>
      </c>
      <c r="DS29" s="68"/>
      <c r="DT29" s="19">
        <v>1390</v>
      </c>
      <c r="DU29" s="68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6">
        <v>1761</v>
      </c>
      <c r="EE29" s="68"/>
      <c r="EF29" s="19">
        <v>1271</v>
      </c>
      <c r="EG29" s="68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70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70">
        <f>FD29/DH29</f>
        <v>-0.21784615384615386</v>
      </c>
      <c r="FF29" s="18">
        <f>EH29-DJ29</f>
        <v>-34</v>
      </c>
      <c r="FG29" s="70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6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6">
        <v>1013</v>
      </c>
      <c r="CU31" s="68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6">
        <v>898</v>
      </c>
      <c r="DG31" s="68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6">
        <v>970</v>
      </c>
      <c r="DS31" s="68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6">
        <v>914</v>
      </c>
      <c r="EE31" s="68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70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71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71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71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1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2" t="s">
        <v>55</v>
      </c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82" t="s">
        <v>55</v>
      </c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68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7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6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5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64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63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62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61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60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9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8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7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6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5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54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53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52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4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4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4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2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2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2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2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2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2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2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1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8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8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8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8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8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8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7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7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7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7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7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7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6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6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6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5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5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5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5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5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5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4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4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4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4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4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4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3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3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3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3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3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3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2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2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2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2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2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1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1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1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1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Highland Comunity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Highland Overview</vt:lpstr>
      <vt:lpstr>'Highland Overview'!Print_Area</vt:lpstr>
      <vt:lpstr>'Highland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2016-12-22T18:38:37Z</cp:lastPrinted>
  <dcterms:created xsi:type="dcterms:W3CDTF">2010-06-25T15:56:08Z</dcterms:created>
  <dcterms:modified xsi:type="dcterms:W3CDTF">2019-01-04T16:59:55Z</dcterms:modified>
</cp:coreProperties>
</file>