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Financial Compliance\Data Book Tables\FY22\"/>
    </mc:Choice>
  </mc:AlternateContent>
  <xr:revisionPtr revIDLastSave="0" documentId="13_ncr:1_{81324FE2-7448-4742-B819-4331E40900F8}" xr6:coauthVersionLast="45" xr6:coauthVersionMax="45" xr10:uidLastSave="{00000000-0000-0000-0000-000000000000}"/>
  <bookViews>
    <workbookView xWindow="26925" yWindow="465" windowWidth="23610" windowHeight="19950" xr2:uid="{00000000-000D-0000-FFFF-FFFF00000000}"/>
  </bookViews>
  <sheets>
    <sheet name="iv-6" sheetId="1" r:id="rId1"/>
  </sheets>
  <definedNames>
    <definedName name="_xlnm.Print_Area" localSheetId="0">'iv-6'!$A$1:$I$42</definedName>
    <definedName name="_xlnm.Print_Titles" localSheetId="0">'iv-6'!$2:$2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H42" i="1" l="1"/>
  <c r="G42" i="1"/>
  <c r="F42" i="1"/>
  <c r="D42" i="1"/>
  <c r="E42" i="1"/>
  <c r="C42" i="1"/>
  <c r="I42" i="1" l="1"/>
</calcChain>
</file>

<file path=xl/sharedStrings.xml><?xml version="1.0" encoding="utf-8"?>
<sst xmlns="http://schemas.openxmlformats.org/spreadsheetml/2006/main" count="90" uniqueCount="90">
  <si>
    <t>District</t>
  </si>
  <si>
    <t xml:space="preserve">503 </t>
  </si>
  <si>
    <t>Black Hawk</t>
  </si>
  <si>
    <t xml:space="preserve">508 </t>
  </si>
  <si>
    <t xml:space="preserve">507 </t>
  </si>
  <si>
    <t>Danville</t>
  </si>
  <si>
    <t xml:space="preserve">502 </t>
  </si>
  <si>
    <t xml:space="preserve">509 </t>
  </si>
  <si>
    <t>Elgin</t>
  </si>
  <si>
    <t xml:space="preserve">512 </t>
  </si>
  <si>
    <t>Harper</t>
  </si>
  <si>
    <t>Heartland</t>
  </si>
  <si>
    <t xml:space="preserve">519 </t>
  </si>
  <si>
    <t>Highland</t>
  </si>
  <si>
    <t xml:space="preserve">514 </t>
  </si>
  <si>
    <t>Illinois Central</t>
  </si>
  <si>
    <t xml:space="preserve">529 </t>
  </si>
  <si>
    <t>Illinois Eastern</t>
  </si>
  <si>
    <t xml:space="preserve">513 </t>
  </si>
  <si>
    <t>Illinois Valley</t>
  </si>
  <si>
    <t xml:space="preserve">525 </t>
  </si>
  <si>
    <t>Joliet</t>
  </si>
  <si>
    <t xml:space="preserve">520 </t>
  </si>
  <si>
    <t>Kankakee</t>
  </si>
  <si>
    <t xml:space="preserve">501 </t>
  </si>
  <si>
    <t>Kaskaskia</t>
  </si>
  <si>
    <t xml:space="preserve">523 </t>
  </si>
  <si>
    <t>Kishwaukee</t>
  </si>
  <si>
    <t xml:space="preserve">532 </t>
  </si>
  <si>
    <t xml:space="preserve">517 </t>
  </si>
  <si>
    <t>Lake Land</t>
  </si>
  <si>
    <t xml:space="preserve">536 </t>
  </si>
  <si>
    <t>Lewis &amp; Clark</t>
  </si>
  <si>
    <t xml:space="preserve">526 </t>
  </si>
  <si>
    <t>Lincoln Land</t>
  </si>
  <si>
    <t xml:space="preserve">530 </t>
  </si>
  <si>
    <t xml:space="preserve">528 </t>
  </si>
  <si>
    <t>McHenry</t>
  </si>
  <si>
    <t xml:space="preserve">524 </t>
  </si>
  <si>
    <t>Moraine Valley</t>
  </si>
  <si>
    <t xml:space="preserve">527 </t>
  </si>
  <si>
    <t>Morton</t>
  </si>
  <si>
    <t xml:space="preserve">535 </t>
  </si>
  <si>
    <t>Oakton</t>
  </si>
  <si>
    <t xml:space="preserve">505 </t>
  </si>
  <si>
    <t>Parkland</t>
  </si>
  <si>
    <t xml:space="preserve">515 </t>
  </si>
  <si>
    <t>Prairie State</t>
  </si>
  <si>
    <t xml:space="preserve">521 </t>
  </si>
  <si>
    <t>Rend Lake</t>
  </si>
  <si>
    <t xml:space="preserve">537 </t>
  </si>
  <si>
    <t>Richland</t>
  </si>
  <si>
    <t xml:space="preserve">511 </t>
  </si>
  <si>
    <t>Rock Valley</t>
  </si>
  <si>
    <t xml:space="preserve">518 </t>
  </si>
  <si>
    <t xml:space="preserve">506 </t>
  </si>
  <si>
    <t>Sauk Valley</t>
  </si>
  <si>
    <t xml:space="preserve">531 </t>
  </si>
  <si>
    <t>Shawnee</t>
  </si>
  <si>
    <t xml:space="preserve">510 </t>
  </si>
  <si>
    <t>South Suburban</t>
  </si>
  <si>
    <t xml:space="preserve">533 </t>
  </si>
  <si>
    <t>Southeastern</t>
  </si>
  <si>
    <t xml:space="preserve">522 </t>
  </si>
  <si>
    <t>Southwestern</t>
  </si>
  <si>
    <t xml:space="preserve">534 </t>
  </si>
  <si>
    <t>Spoon River</t>
  </si>
  <si>
    <t xml:space="preserve">504 </t>
  </si>
  <si>
    <t>Triton</t>
  </si>
  <si>
    <t xml:space="preserve">516 </t>
  </si>
  <si>
    <t>Waubonsee</t>
  </si>
  <si>
    <t xml:space="preserve">539 </t>
  </si>
  <si>
    <t>TOTAL</t>
  </si>
  <si>
    <t>Dist. 
No.</t>
  </si>
  <si>
    <t>Base 
Operating 
Grant</t>
  </si>
  <si>
    <t>Small 
College 
Grant</t>
  </si>
  <si>
    <t>Equalization 
Grant</t>
  </si>
  <si>
    <t>Legislative 
Add-On</t>
  </si>
  <si>
    <t>Illinois 
Veterans 
Grant</t>
  </si>
  <si>
    <t>Performance 
Funding 
Grant</t>
  </si>
  <si>
    <t>Total 
Grants</t>
  </si>
  <si>
    <t>N/A</t>
  </si>
  <si>
    <t>540</t>
  </si>
  <si>
    <t>Carl Sandburg</t>
  </si>
  <si>
    <t>City Colleges of Chicago</t>
  </si>
  <si>
    <t>College of DuPage</t>
  </si>
  <si>
    <t>College of Lake County</t>
  </si>
  <si>
    <t>John A. Logan</t>
  </si>
  <si>
    <t>John Wood</t>
  </si>
  <si>
    <t>Illinois Community College Board
Table IV-6
SUMMARY OF FISCAL YEAR 2021 ICCB OPERATING GRANTS TO ILLINOIS PUBLIC COMMUNITY COLLEGES
Public Act 101-0637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</si>
</sst>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$-409]\ #,##0.00"/>
    <numFmt numFmtId="166" formatCode="[$$-409]* #,##0_);_([$$-409]* \#\,##0\);_([$$-409]* &quot;-&quot;_);_(@_)"/>
    <numFmt numFmtId="167" formatCode="[$$-409]#,##0_);\ \([$$-409]#,##0\)"/>
    <numFmt numFmtId="168" formatCode="[$$-409]\ 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9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2" borderId="0"/>
    <xf numFmtId="165" fontId="2" fillId="2" borderId="0"/>
    <xf numFmtId="4" fontId="2" fillId="3" borderId="0" applyFont="0" applyFill="0" applyBorder="0" applyAlignment="0" applyProtection="0"/>
    <xf numFmtId="3" fontId="2" fillId="3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/>
    <xf numFmtId="44" fontId="5" fillId="0" borderId="0" applyFont="0" applyFill="0" applyBorder="0" applyAlignment="0" applyProtection="0"/>
    <xf numFmtId="7" fontId="2" fillId="3" borderId="0" applyFont="0" applyFill="0" applyBorder="0" applyAlignment="0" applyProtection="0"/>
    <xf numFmtId="168" fontId="2" fillId="2" borderId="0"/>
    <xf numFmtId="5" fontId="2" fillId="3" borderId="0" applyFont="0" applyFill="0" applyBorder="0" applyAlignment="0" applyProtection="0"/>
    <xf numFmtId="5" fontId="2" fillId="0" borderId="0" applyFont="0" applyFill="0" applyBorder="0" applyAlignment="0" applyProtection="0"/>
    <xf numFmtId="168" fontId="2" fillId="0" borderId="0"/>
    <xf numFmtId="0" fontId="2" fillId="3" borderId="0" applyFont="0" applyFill="0" applyBorder="0" applyAlignment="0" applyProtection="0"/>
    <xf numFmtId="0" fontId="2" fillId="2" borderId="0"/>
    <xf numFmtId="14" fontId="2" fillId="0" borderId="0" applyFont="0" applyFill="0" applyBorder="0" applyAlignment="0" applyProtection="0"/>
    <xf numFmtId="14" fontId="2" fillId="0" borderId="0"/>
    <xf numFmtId="2" fontId="2" fillId="3" borderId="0" applyFont="0" applyFill="0" applyBorder="0" applyAlignment="0" applyProtection="0"/>
    <xf numFmtId="2" fontId="2" fillId="2" borderId="0"/>
    <xf numFmtId="2" fontId="2" fillId="0" borderId="0" applyFont="0" applyFill="0" applyBorder="0" applyAlignment="0" applyProtection="0"/>
    <xf numFmtId="2" fontId="2" fillId="0" borderId="0"/>
    <xf numFmtId="0" fontId="6" fillId="3" borderId="0" applyFont="0" applyFill="0" applyBorder="0" applyAlignment="0" applyProtection="0"/>
    <xf numFmtId="0" fontId="6" fillId="2" borderId="0"/>
    <xf numFmtId="0" fontId="6" fillId="3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7" fillId="3" borderId="0" applyFont="0" applyFill="0" applyBorder="0" applyAlignment="0" applyProtection="0"/>
    <xf numFmtId="0" fontId="7" fillId="2" borderId="0"/>
    <xf numFmtId="0" fontId="7" fillId="3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8" fillId="0" borderId="0" applyNumberFormat="0" applyFont="0" applyFill="0" applyBorder="0" applyAlignment="0" applyProtection="0">
      <alignment horizontal="left"/>
    </xf>
    <xf numFmtId="15" fontId="8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9" fillId="0" borderId="1">
      <alignment horizontal="center"/>
    </xf>
    <xf numFmtId="3" fontId="8" fillId="0" borderId="0" applyFont="0" applyFill="0" applyBorder="0" applyAlignment="0" applyProtection="0"/>
    <xf numFmtId="0" fontId="8" fillId="4" borderId="0" applyNumberFormat="0" applyFont="0" applyBorder="0" applyAlignment="0" applyProtection="0"/>
    <xf numFmtId="0" fontId="2" fillId="3" borderId="0" applyFont="0" applyFill="0" applyBorder="0" applyAlignment="0" applyProtection="0"/>
    <xf numFmtId="0" fontId="2" fillId="2" borderId="2"/>
    <xf numFmtId="0" fontId="2" fillId="0" borderId="0" applyFont="0" applyFill="0" applyBorder="0" applyAlignment="0" applyProtection="0"/>
    <xf numFmtId="0" fontId="2" fillId="0" borderId="2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2" fillId="0" borderId="0" xfId="2" applyFont="1" applyFill="1"/>
    <xf numFmtId="166" fontId="2" fillId="0" borderId="0" xfId="2" applyNumberFormat="1" applyFont="1" applyFill="1"/>
    <xf numFmtId="3" fontId="2" fillId="0" borderId="0" xfId="2" applyNumberFormat="1" applyFont="1" applyFill="1" applyAlignment="1">
      <alignment horizontal="left"/>
    </xf>
    <xf numFmtId="167" fontId="2" fillId="0" borderId="0" xfId="2" applyNumberFormat="1" applyFont="1" applyFill="1"/>
    <xf numFmtId="0" fontId="2" fillId="0" borderId="0" xfId="2" applyFont="1" applyFill="1" applyAlignment="1">
      <alignment horizontal="left"/>
    </xf>
    <xf numFmtId="3" fontId="2" fillId="0" borderId="0" xfId="3" applyFont="1" applyFill="1"/>
    <xf numFmtId="164" fontId="2" fillId="0" borderId="0" xfId="4" applyNumberFormat="1" applyFont="1" applyFill="1" applyBorder="1"/>
    <xf numFmtId="164" fontId="3" fillId="0" borderId="0" xfId="1" applyNumberFormat="1" applyFont="1" applyFill="1" applyBorder="1"/>
    <xf numFmtId="0" fontId="3" fillId="0" borderId="0" xfId="0" applyFont="1" applyAlignment="1">
      <alignment horizontal="left"/>
    </xf>
    <xf numFmtId="3" fontId="2" fillId="0" borderId="0" xfId="3" applyFont="1" applyFill="1" applyAlignment="1">
      <alignment horizontal="centerContinuous" vertical="top"/>
    </xf>
    <xf numFmtId="0" fontId="3" fillId="0" borderId="0" xfId="0" applyFont="1" applyAlignment="1">
      <alignment vertical="top"/>
    </xf>
    <xf numFmtId="0" fontId="10" fillId="5" borderId="0" xfId="2" applyFont="1" applyFill="1" applyBorder="1" applyAlignment="1">
      <alignment horizontal="left" wrapText="1"/>
    </xf>
    <xf numFmtId="0" fontId="10" fillId="5" borderId="0" xfId="2" applyFont="1" applyFill="1" applyBorder="1" applyAlignment="1">
      <alignment horizontal="right" wrapText="1"/>
    </xf>
    <xf numFmtId="0" fontId="10" fillId="5" borderId="7" xfId="2" applyFont="1" applyFill="1" applyBorder="1" applyAlignment="1">
      <alignment horizontal="left" wrapText="1"/>
    </xf>
    <xf numFmtId="0" fontId="10" fillId="5" borderId="8" xfId="2" applyFont="1" applyFill="1" applyBorder="1" applyAlignment="1">
      <alignment horizontal="right" wrapText="1"/>
    </xf>
    <xf numFmtId="0" fontId="2" fillId="5" borderId="7" xfId="2" applyFont="1" applyFill="1" applyBorder="1" applyAlignment="1">
      <alignment horizontal="left"/>
    </xf>
    <xf numFmtId="5" fontId="3" fillId="5" borderId="0" xfId="0" applyNumberFormat="1" applyFont="1" applyFill="1" applyBorder="1" applyAlignment="1">
      <alignment horizontal="right"/>
    </xf>
    <xf numFmtId="0" fontId="2" fillId="5" borderId="9" xfId="2" applyFont="1" applyFill="1" applyBorder="1" applyAlignment="1">
      <alignment horizontal="left"/>
    </xf>
    <xf numFmtId="0" fontId="11" fillId="5" borderId="9" xfId="2" applyFont="1" applyFill="1" applyBorder="1" applyAlignment="1">
      <alignment horizontal="left"/>
    </xf>
    <xf numFmtId="0" fontId="10" fillId="5" borderId="3" xfId="2" applyFont="1" applyFill="1" applyBorder="1" applyAlignment="1">
      <alignment horizontal="right"/>
    </xf>
    <xf numFmtId="164" fontId="4" fillId="5" borderId="3" xfId="1" applyNumberFormat="1" applyFont="1" applyFill="1" applyBorder="1"/>
    <xf numFmtId="164" fontId="4" fillId="5" borderId="10" xfId="1" applyNumberFormat="1" applyFont="1" applyFill="1" applyBorder="1"/>
    <xf numFmtId="0" fontId="0" fillId="0" borderId="3" xfId="0" applyBorder="1"/>
    <xf numFmtId="41" fontId="3" fillId="5" borderId="0" xfId="0" applyNumberFormat="1" applyFont="1" applyFill="1" applyBorder="1" applyAlignment="1">
      <alignment horizontal="right"/>
    </xf>
    <xf numFmtId="5" fontId="2" fillId="5" borderId="0" xfId="4" applyNumberFormat="1" applyFont="1" applyFill="1" applyBorder="1" applyAlignment="1">
      <alignment horizontal="right"/>
    </xf>
    <xf numFmtId="5" fontId="2" fillId="5" borderId="8" xfId="4" applyNumberFormat="1" applyFont="1" applyFill="1" applyBorder="1" applyAlignment="1">
      <alignment horizontal="right"/>
    </xf>
    <xf numFmtId="43" fontId="3" fillId="5" borderId="0" xfId="46" applyFont="1" applyFill="1" applyBorder="1" applyAlignment="1">
      <alignment horizontal="right"/>
    </xf>
    <xf numFmtId="43" fontId="3" fillId="5" borderId="8" xfId="46" applyFont="1" applyFill="1" applyBorder="1" applyAlignment="1">
      <alignment horizontal="right"/>
    </xf>
    <xf numFmtId="43" fontId="3" fillId="5" borderId="3" xfId="46" applyFont="1" applyFill="1" applyBorder="1" applyAlignment="1">
      <alignment horizontal="right"/>
    </xf>
    <xf numFmtId="43" fontId="3" fillId="5" borderId="10" xfId="46" applyFont="1" applyFill="1" applyBorder="1" applyAlignment="1">
      <alignment horizontal="right"/>
    </xf>
    <xf numFmtId="0" fontId="10" fillId="5" borderId="5" xfId="2" applyFont="1" applyFill="1" applyBorder="1" applyAlignment="1">
      <alignment horizontal="center" vertical="top" wrapText="1"/>
    </xf>
    <xf numFmtId="0" fontId="10" fillId="5" borderId="4" xfId="2" applyFont="1" applyFill="1" applyBorder="1" applyAlignment="1">
      <alignment horizontal="center" vertical="top"/>
    </xf>
    <xf numFmtId="0" fontId="10" fillId="5" borderId="6" xfId="2" applyFont="1" applyFill="1" applyBorder="1" applyAlignment="1">
      <alignment horizontal="center" vertical="top"/>
    </xf>
  </cellXfs>
  <cellStyles count="47">
    <cellStyle name="Comma" xfId="46" builtinId="3"/>
    <cellStyle name="Comma 2" xfId="5" xr:uid="{00000000-0005-0000-0000-000000000000}"/>
    <cellStyle name="Comma0" xfId="6" xr:uid="{00000000-0005-0000-0000-000001000000}"/>
    <cellStyle name="Comma0 2" xfId="3" xr:uid="{00000000-0005-0000-0000-000002000000}"/>
    <cellStyle name="Comma0 3" xfId="7" xr:uid="{00000000-0005-0000-0000-000003000000}"/>
    <cellStyle name="Comma0 4" xfId="8" xr:uid="{00000000-0005-0000-0000-000004000000}"/>
    <cellStyle name="Currency" xfId="1" builtinId="4"/>
    <cellStyle name="Currency 2" xfId="9" xr:uid="{00000000-0005-0000-0000-000006000000}"/>
    <cellStyle name="Currency 3" xfId="10" xr:uid="{00000000-0005-0000-0000-000007000000}"/>
    <cellStyle name="Currency 4" xfId="4" xr:uid="{00000000-0005-0000-0000-000008000000}"/>
    <cellStyle name="Currency0" xfId="11" xr:uid="{00000000-0005-0000-0000-000009000000}"/>
    <cellStyle name="Currency0 2" xfId="12" xr:uid="{00000000-0005-0000-0000-00000A000000}"/>
    <cellStyle name="Currency0 3" xfId="13" xr:uid="{00000000-0005-0000-0000-00000B000000}"/>
    <cellStyle name="Currency0 4" xfId="14" xr:uid="{00000000-0005-0000-0000-00000C000000}"/>
    <cellStyle name="Date" xfId="15" xr:uid="{00000000-0005-0000-0000-00000D000000}"/>
    <cellStyle name="Date 2" xfId="16" xr:uid="{00000000-0005-0000-0000-00000E000000}"/>
    <cellStyle name="Date 3" xfId="17" xr:uid="{00000000-0005-0000-0000-00000F000000}"/>
    <cellStyle name="Date 4" xfId="18" xr:uid="{00000000-0005-0000-0000-000010000000}"/>
    <cellStyle name="Fixed" xfId="19" xr:uid="{00000000-0005-0000-0000-000011000000}"/>
    <cellStyle name="Fixed 2" xfId="20" xr:uid="{00000000-0005-0000-0000-000012000000}"/>
    <cellStyle name="Fixed 3" xfId="21" xr:uid="{00000000-0005-0000-0000-000013000000}"/>
    <cellStyle name="Fixed 4" xfId="22" xr:uid="{00000000-0005-0000-0000-000014000000}"/>
    <cellStyle name="Heading 1 2" xfId="23" xr:uid="{00000000-0005-0000-0000-000015000000}"/>
    <cellStyle name="Heading 1 3" xfId="24" xr:uid="{00000000-0005-0000-0000-000016000000}"/>
    <cellStyle name="Heading 1 4" xfId="25" xr:uid="{00000000-0005-0000-0000-000017000000}"/>
    <cellStyle name="Heading 1 5" xfId="26" xr:uid="{00000000-0005-0000-0000-000018000000}"/>
    <cellStyle name="Heading 1 6" xfId="27" xr:uid="{00000000-0005-0000-0000-000019000000}"/>
    <cellStyle name="Heading 2 2" xfId="28" xr:uid="{00000000-0005-0000-0000-00001A000000}"/>
    <cellStyle name="Heading 2 3" xfId="29" xr:uid="{00000000-0005-0000-0000-00001B000000}"/>
    <cellStyle name="Heading 2 4" xfId="30" xr:uid="{00000000-0005-0000-0000-00001C000000}"/>
    <cellStyle name="Heading 2 5" xfId="31" xr:uid="{00000000-0005-0000-0000-00001D000000}"/>
    <cellStyle name="Heading 2 6" xfId="32" xr:uid="{00000000-0005-0000-0000-00001E000000}"/>
    <cellStyle name="Normal" xfId="0" builtinId="0"/>
    <cellStyle name="Normal 2" xfId="33" xr:uid="{00000000-0005-0000-0000-000020000000}"/>
    <cellStyle name="Normal 3" xfId="2" xr:uid="{00000000-0005-0000-0000-000021000000}"/>
    <cellStyle name="Normal 4" xfId="34" xr:uid="{00000000-0005-0000-0000-000022000000}"/>
    <cellStyle name="Normal 5" xfId="35" xr:uid="{00000000-0005-0000-0000-000023000000}"/>
    <cellStyle name="PSChar" xfId="36" xr:uid="{00000000-0005-0000-0000-000024000000}"/>
    <cellStyle name="PSDate" xfId="37" xr:uid="{00000000-0005-0000-0000-000025000000}"/>
    <cellStyle name="PSDec" xfId="38" xr:uid="{00000000-0005-0000-0000-000026000000}"/>
    <cellStyle name="PSHeading" xfId="39" xr:uid="{00000000-0005-0000-0000-000027000000}"/>
    <cellStyle name="PSInt" xfId="40" xr:uid="{00000000-0005-0000-0000-000028000000}"/>
    <cellStyle name="PSSpacer" xfId="41" xr:uid="{00000000-0005-0000-0000-000029000000}"/>
    <cellStyle name="Total 2" xfId="42" xr:uid="{00000000-0005-0000-0000-00002A000000}"/>
    <cellStyle name="Total 3" xfId="43" xr:uid="{00000000-0005-0000-0000-00002B000000}"/>
    <cellStyle name="Total 4" xfId="44" xr:uid="{00000000-0005-0000-0000-00002C000000}"/>
    <cellStyle name="Total 5" xfId="45" xr:uid="{00000000-0005-0000-0000-00002D000000}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3" formatCode="_(* #,##0_);_(* \(#,##0\);_(* &quot;-&quot;_);_(@_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&quot;$&quot;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3" formatCode="_(* #,##0_);_(* \(#,##0\);_(* &quot;-&quot;_);_(@_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3" formatCode="_(* #,##0_);_(* \(#,##0\);_(* &quot;-&quot;_);_(@_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3" formatCode="_(* #,##0_);_(* \(#,##0\);_(* &quot;-&quot;_);_(@_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I42" totalsRowShown="0" headerRowDxfId="11" dataDxfId="10" tableBorderDxfId="9" headerRowCellStyle="Normal 3" dataCellStyle="Currency 4">
  <autoFilter ref="A2:I4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Dist. _x000a_No." dataDxfId="8" dataCellStyle="Normal 3"/>
    <tableColumn id="2" xr3:uid="{00000000-0010-0000-0000-000002000000}" name="District" dataDxfId="7"/>
    <tableColumn id="3" xr3:uid="{00000000-0010-0000-0000-000003000000}" name="Base _x000a_Operating _x000a_Grant" dataDxfId="6"/>
    <tableColumn id="4" xr3:uid="{00000000-0010-0000-0000-000004000000}" name="Small _x000a_College _x000a_Grant" dataDxfId="5" dataCellStyle="Currency"/>
    <tableColumn id="5" xr3:uid="{00000000-0010-0000-0000-000005000000}" name="Equalization _x000a_Grant" dataDxfId="4" dataCellStyle="Currency"/>
    <tableColumn id="6" xr3:uid="{00000000-0010-0000-0000-000006000000}" name="Legislative _x000a_Add-On" dataDxfId="3" dataCellStyle="Currency 4"/>
    <tableColumn id="7" xr3:uid="{00000000-0010-0000-0000-000007000000}" name="Illinois _x000a_Veterans _x000a_Grant" dataDxfId="2" dataCellStyle="Currency"/>
    <tableColumn id="8" xr3:uid="{00000000-0010-0000-0000-000008000000}" name="Performance _x000a_Funding _x000a_Grant" dataDxfId="1" dataCellStyle="Currency 4"/>
    <tableColumn id="9" xr3:uid="{00000000-0010-0000-0000-000009000000}" name="Total _x000a_Grants" dataDxfId="0" dataCellStyle="Currency 4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showGridLines="0" tabSelected="1" zoomScaleNormal="100" workbookViewId="0">
      <selection activeCell="I31" sqref="I31"/>
    </sheetView>
  </sheetViews>
  <sheetFormatPr defaultColWidth="8.85546875" defaultRowHeight="12.75" x14ac:dyDescent="0.2"/>
  <cols>
    <col min="1" max="1" width="9" style="10" bestFit="1" customWidth="1"/>
    <col min="2" max="2" width="20.42578125" style="10" customWidth="1"/>
    <col min="3" max="3" width="15.7109375" style="1" customWidth="1"/>
    <col min="4" max="4" width="11" style="1" bestFit="1" customWidth="1"/>
    <col min="5" max="5" width="16.7109375" style="1" customWidth="1"/>
    <col min="6" max="6" width="14.5703125" style="1" bestFit="1" customWidth="1"/>
    <col min="7" max="7" width="13" style="1" customWidth="1"/>
    <col min="8" max="8" width="14.85546875" style="1" customWidth="1"/>
    <col min="9" max="9" width="14.42578125" style="1" customWidth="1"/>
    <col min="10" max="16384" width="8.85546875" style="1"/>
  </cols>
  <sheetData>
    <row r="1" spans="1:10" s="12" customFormat="1" ht="68.45" customHeight="1" x14ac:dyDescent="0.25">
      <c r="A1" s="32" t="s">
        <v>89</v>
      </c>
      <c r="B1" s="33"/>
      <c r="C1" s="33"/>
      <c r="D1" s="33"/>
      <c r="E1" s="33"/>
      <c r="F1" s="33"/>
      <c r="G1" s="33"/>
      <c r="H1" s="33"/>
      <c r="I1" s="34"/>
      <c r="J1" s="11"/>
    </row>
    <row r="2" spans="1:10" ht="42.6" customHeight="1" x14ac:dyDescent="0.2">
      <c r="A2" s="15" t="s">
        <v>73</v>
      </c>
      <c r="B2" s="13" t="s">
        <v>0</v>
      </c>
      <c r="C2" s="14" t="s">
        <v>74</v>
      </c>
      <c r="D2" s="14" t="s">
        <v>75</v>
      </c>
      <c r="E2" s="14" t="s">
        <v>76</v>
      </c>
      <c r="F2" s="14" t="s">
        <v>77</v>
      </c>
      <c r="G2" s="14" t="s">
        <v>78</v>
      </c>
      <c r="H2" s="14" t="s">
        <v>79</v>
      </c>
      <c r="I2" s="16" t="s">
        <v>80</v>
      </c>
      <c r="J2" s="2"/>
    </row>
    <row r="3" spans="1:10" ht="18.600000000000001" customHeight="1" x14ac:dyDescent="0.25">
      <c r="A3" s="17" t="s">
        <v>1</v>
      </c>
      <c r="B3" t="s">
        <v>2</v>
      </c>
      <c r="C3" s="18">
        <v>3069520</v>
      </c>
      <c r="D3" s="25">
        <v>0</v>
      </c>
      <c r="E3" s="18">
        <v>1920694.9797322729</v>
      </c>
      <c r="F3" s="25">
        <v>0</v>
      </c>
      <c r="G3" s="18">
        <v>129700</v>
      </c>
      <c r="H3" s="26">
        <v>13840</v>
      </c>
      <c r="I3" s="27">
        <f t="shared" ref="I3:I41" si="0">SUM(C3:H3)</f>
        <v>5133754.9797322731</v>
      </c>
      <c r="J3" s="2"/>
    </row>
    <row r="4" spans="1:10" ht="15" x14ac:dyDescent="0.25">
      <c r="A4" s="17" t="s">
        <v>3</v>
      </c>
      <c r="B4" t="s">
        <v>83</v>
      </c>
      <c r="C4" s="28">
        <v>1335415</v>
      </c>
      <c r="D4" s="28">
        <v>32258</v>
      </c>
      <c r="E4" s="28">
        <v>50000</v>
      </c>
      <c r="F4" s="28">
        <v>0</v>
      </c>
      <c r="G4" s="28">
        <v>251100</v>
      </c>
      <c r="H4" s="28">
        <v>10600</v>
      </c>
      <c r="I4" s="29">
        <f t="shared" si="0"/>
        <v>1679373</v>
      </c>
      <c r="J4" s="2"/>
    </row>
    <row r="5" spans="1:10" ht="15" x14ac:dyDescent="0.25">
      <c r="A5" s="17" t="s">
        <v>4</v>
      </c>
      <c r="B5" t="s">
        <v>84</v>
      </c>
      <c r="C5" s="28">
        <v>30813040</v>
      </c>
      <c r="D5" s="28">
        <v>0</v>
      </c>
      <c r="E5" s="28">
        <v>0</v>
      </c>
      <c r="F5" s="28">
        <v>13265400</v>
      </c>
      <c r="G5" s="28">
        <v>28700</v>
      </c>
      <c r="H5" s="28">
        <v>410</v>
      </c>
      <c r="I5" s="29">
        <f t="shared" si="0"/>
        <v>44107550</v>
      </c>
      <c r="J5" s="2"/>
    </row>
    <row r="6" spans="1:10" ht="15" x14ac:dyDescent="0.25">
      <c r="A6" s="17" t="s">
        <v>6</v>
      </c>
      <c r="B6" t="s">
        <v>85</v>
      </c>
      <c r="C6" s="28">
        <v>14487630</v>
      </c>
      <c r="D6" s="28">
        <v>0</v>
      </c>
      <c r="E6" s="28">
        <v>0</v>
      </c>
      <c r="F6" s="28">
        <v>0</v>
      </c>
      <c r="G6" s="28">
        <v>47900</v>
      </c>
      <c r="H6" s="28">
        <v>2945</v>
      </c>
      <c r="I6" s="29">
        <f t="shared" si="0"/>
        <v>14538475</v>
      </c>
      <c r="J6" s="2"/>
    </row>
    <row r="7" spans="1:10" ht="15" x14ac:dyDescent="0.25">
      <c r="A7" s="17" t="s">
        <v>7</v>
      </c>
      <c r="B7" t="s">
        <v>86</v>
      </c>
      <c r="C7" s="28">
        <v>8104055</v>
      </c>
      <c r="D7" s="28">
        <v>0</v>
      </c>
      <c r="E7" s="28">
        <v>0</v>
      </c>
      <c r="F7" s="28">
        <v>0</v>
      </c>
      <c r="G7" s="28">
        <v>51000</v>
      </c>
      <c r="H7" s="28">
        <v>13985</v>
      </c>
      <c r="I7" s="29">
        <f t="shared" si="0"/>
        <v>8169040</v>
      </c>
      <c r="J7" s="2"/>
    </row>
    <row r="8" spans="1:10" ht="15" x14ac:dyDescent="0.25">
      <c r="A8" s="17" t="s">
        <v>9</v>
      </c>
      <c r="B8" t="s">
        <v>5</v>
      </c>
      <c r="C8" s="28">
        <v>1617280</v>
      </c>
      <c r="D8" s="28">
        <v>32258</v>
      </c>
      <c r="E8" s="28">
        <v>2531834.7806510832</v>
      </c>
      <c r="F8" s="28">
        <v>0</v>
      </c>
      <c r="G8" s="28">
        <v>69100</v>
      </c>
      <c r="H8" s="28">
        <v>2890</v>
      </c>
      <c r="I8" s="29">
        <f t="shared" si="0"/>
        <v>4253362.7806510832</v>
      </c>
      <c r="J8" s="2"/>
    </row>
    <row r="9" spans="1:10" ht="15" x14ac:dyDescent="0.25">
      <c r="A9" s="17" t="s">
        <v>82</v>
      </c>
      <c r="B9" t="s">
        <v>8</v>
      </c>
      <c r="C9" s="28">
        <v>5466225</v>
      </c>
      <c r="D9" s="28">
        <v>0</v>
      </c>
      <c r="E9" s="28">
        <v>50000</v>
      </c>
      <c r="F9" s="28">
        <v>0</v>
      </c>
      <c r="G9" s="28">
        <v>50600</v>
      </c>
      <c r="H9" s="28">
        <v>8805</v>
      </c>
      <c r="I9" s="29">
        <f t="shared" si="0"/>
        <v>5575630</v>
      </c>
      <c r="J9" s="2"/>
    </row>
    <row r="10" spans="1:10" ht="15" x14ac:dyDescent="0.25">
      <c r="A10" s="17" t="s">
        <v>12</v>
      </c>
      <c r="B10" t="s">
        <v>10</v>
      </c>
      <c r="C10" s="28">
        <v>8522545</v>
      </c>
      <c r="D10" s="28">
        <v>0</v>
      </c>
      <c r="E10" s="28">
        <v>0</v>
      </c>
      <c r="F10" s="28">
        <v>0</v>
      </c>
      <c r="G10" s="28">
        <v>37000</v>
      </c>
      <c r="H10" s="28">
        <v>22465</v>
      </c>
      <c r="I10" s="29">
        <f t="shared" si="0"/>
        <v>8582010</v>
      </c>
      <c r="J10" s="2"/>
    </row>
    <row r="11" spans="1:10" ht="15" x14ac:dyDescent="0.25">
      <c r="A11" s="17" t="s">
        <v>14</v>
      </c>
      <c r="B11" t="s">
        <v>11</v>
      </c>
      <c r="C11" s="28">
        <v>2983690</v>
      </c>
      <c r="D11" s="28">
        <v>0</v>
      </c>
      <c r="E11" s="28">
        <v>50000</v>
      </c>
      <c r="F11" s="28">
        <v>0</v>
      </c>
      <c r="G11" s="28">
        <v>177100</v>
      </c>
      <c r="H11" s="28">
        <v>4495</v>
      </c>
      <c r="I11" s="29">
        <f t="shared" si="0"/>
        <v>3215285</v>
      </c>
      <c r="J11" s="2"/>
    </row>
    <row r="12" spans="1:10" ht="15" x14ac:dyDescent="0.25">
      <c r="A12" s="17" t="s">
        <v>16</v>
      </c>
      <c r="B12" t="s">
        <v>13</v>
      </c>
      <c r="C12" s="28">
        <v>1219590</v>
      </c>
      <c r="D12" s="28">
        <v>32258</v>
      </c>
      <c r="E12" s="28">
        <v>50000</v>
      </c>
      <c r="F12" s="28">
        <v>0</v>
      </c>
      <c r="G12" s="28">
        <v>70100</v>
      </c>
      <c r="H12" s="28">
        <v>6485</v>
      </c>
      <c r="I12" s="29">
        <f t="shared" si="0"/>
        <v>1378433</v>
      </c>
      <c r="J12" s="2"/>
    </row>
    <row r="13" spans="1:10" ht="15" x14ac:dyDescent="0.25">
      <c r="A13" s="17" t="s">
        <v>18</v>
      </c>
      <c r="B13" t="s">
        <v>15</v>
      </c>
      <c r="C13" s="28">
        <v>5298735</v>
      </c>
      <c r="D13" s="28">
        <v>0</v>
      </c>
      <c r="E13" s="28">
        <v>50000</v>
      </c>
      <c r="F13" s="28">
        <v>0</v>
      </c>
      <c r="G13" s="28">
        <v>247800</v>
      </c>
      <c r="H13" s="28">
        <v>7585</v>
      </c>
      <c r="I13" s="29">
        <f t="shared" si="0"/>
        <v>5604120</v>
      </c>
      <c r="J13" s="2"/>
    </row>
    <row r="14" spans="1:10" ht="15" x14ac:dyDescent="0.25">
      <c r="A14" s="17" t="s">
        <v>20</v>
      </c>
      <c r="B14" t="s">
        <v>17</v>
      </c>
      <c r="C14" s="28">
        <v>4451230</v>
      </c>
      <c r="D14" s="28">
        <v>0</v>
      </c>
      <c r="E14" s="28">
        <v>8010751.8135733828</v>
      </c>
      <c r="F14" s="28">
        <v>0</v>
      </c>
      <c r="G14" s="28">
        <v>54400</v>
      </c>
      <c r="H14" s="28">
        <v>3215</v>
      </c>
      <c r="I14" s="29">
        <f t="shared" si="0"/>
        <v>12519596.813573383</v>
      </c>
      <c r="J14" s="2"/>
    </row>
    <row r="15" spans="1:10" ht="15" x14ac:dyDescent="0.25">
      <c r="A15" s="17" t="s">
        <v>22</v>
      </c>
      <c r="B15" t="s">
        <v>19</v>
      </c>
      <c r="C15" s="28">
        <v>2001165</v>
      </c>
      <c r="D15" s="28">
        <v>32258</v>
      </c>
      <c r="E15" s="28">
        <v>50000</v>
      </c>
      <c r="F15" s="28">
        <v>0</v>
      </c>
      <c r="G15" s="28">
        <v>144400</v>
      </c>
      <c r="H15" s="28">
        <v>7860</v>
      </c>
      <c r="I15" s="29">
        <f t="shared" si="0"/>
        <v>2235683</v>
      </c>
      <c r="J15" s="2"/>
    </row>
    <row r="16" spans="1:10" ht="15" x14ac:dyDescent="0.25">
      <c r="A16" s="17" t="s">
        <v>24</v>
      </c>
      <c r="B16" t="s">
        <v>87</v>
      </c>
      <c r="C16" s="28">
        <v>2970140</v>
      </c>
      <c r="D16" s="28">
        <v>0</v>
      </c>
      <c r="E16" s="28">
        <v>6150107.5957463775</v>
      </c>
      <c r="F16" s="28">
        <v>0</v>
      </c>
      <c r="G16" s="28">
        <v>92000</v>
      </c>
      <c r="H16" s="28">
        <v>15000</v>
      </c>
      <c r="I16" s="29">
        <f t="shared" si="0"/>
        <v>9227247.5957463775</v>
      </c>
      <c r="J16" s="2"/>
    </row>
    <row r="17" spans="1:10" ht="15" x14ac:dyDescent="0.25">
      <c r="A17" s="17" t="s">
        <v>26</v>
      </c>
      <c r="B17" t="s">
        <v>88</v>
      </c>
      <c r="C17" s="28">
        <v>1180885</v>
      </c>
      <c r="D17" s="28">
        <v>32258</v>
      </c>
      <c r="E17" s="28">
        <v>508428.41007580515</v>
      </c>
      <c r="F17" s="28">
        <v>0</v>
      </c>
      <c r="G17" s="28">
        <v>134000</v>
      </c>
      <c r="H17" s="28">
        <v>7565</v>
      </c>
      <c r="I17" s="29">
        <f t="shared" si="0"/>
        <v>1863136.4100758051</v>
      </c>
      <c r="J17" s="2"/>
    </row>
    <row r="18" spans="1:10" ht="15" x14ac:dyDescent="0.25">
      <c r="A18" s="17" t="s">
        <v>28</v>
      </c>
      <c r="B18" t="s">
        <v>21</v>
      </c>
      <c r="C18" s="28">
        <v>8287220</v>
      </c>
      <c r="D18" s="28">
        <v>0</v>
      </c>
      <c r="E18" s="28">
        <v>0</v>
      </c>
      <c r="F18" s="28">
        <v>0</v>
      </c>
      <c r="G18" s="28">
        <v>56600</v>
      </c>
      <c r="H18" s="28">
        <v>10895</v>
      </c>
      <c r="I18" s="29">
        <f t="shared" si="0"/>
        <v>8354715</v>
      </c>
      <c r="J18" s="2"/>
    </row>
    <row r="19" spans="1:10" ht="15" x14ac:dyDescent="0.25">
      <c r="A19" s="17" t="s">
        <v>29</v>
      </c>
      <c r="B19" t="s">
        <v>23</v>
      </c>
      <c r="C19" s="28">
        <v>1992190</v>
      </c>
      <c r="D19" s="28">
        <v>32258</v>
      </c>
      <c r="E19" s="28">
        <v>1283651.5145799473</v>
      </c>
      <c r="F19" s="28">
        <v>0</v>
      </c>
      <c r="G19" s="28">
        <v>90600</v>
      </c>
      <c r="H19" s="28">
        <v>17075</v>
      </c>
      <c r="I19" s="29">
        <f t="shared" si="0"/>
        <v>3415774.5145799471</v>
      </c>
      <c r="J19" s="2"/>
    </row>
    <row r="20" spans="1:10" ht="15" x14ac:dyDescent="0.25">
      <c r="A20" s="17" t="s">
        <v>31</v>
      </c>
      <c r="B20" t="s">
        <v>25</v>
      </c>
      <c r="C20" s="28">
        <v>2586315</v>
      </c>
      <c r="D20" s="28">
        <v>32258</v>
      </c>
      <c r="E20" s="28">
        <v>4687870.7222631322</v>
      </c>
      <c r="F20" s="28">
        <v>0</v>
      </c>
      <c r="G20" s="28">
        <v>82300</v>
      </c>
      <c r="H20" s="28">
        <v>2690</v>
      </c>
      <c r="I20" s="29">
        <f t="shared" si="0"/>
        <v>7391433.7222631322</v>
      </c>
      <c r="J20" s="2"/>
    </row>
    <row r="21" spans="1:10" ht="15" x14ac:dyDescent="0.25">
      <c r="A21" s="17" t="s">
        <v>33</v>
      </c>
      <c r="B21" t="s">
        <v>27</v>
      </c>
      <c r="C21" s="28">
        <v>2106300</v>
      </c>
      <c r="D21" s="28">
        <v>32258</v>
      </c>
      <c r="E21" s="28">
        <v>2282924.7548256614</v>
      </c>
      <c r="F21" s="28">
        <v>0</v>
      </c>
      <c r="G21" s="28">
        <v>145200</v>
      </c>
      <c r="H21" s="28">
        <v>9635</v>
      </c>
      <c r="I21" s="29">
        <f t="shared" si="0"/>
        <v>4576317.754825661</v>
      </c>
      <c r="J21" s="2"/>
    </row>
    <row r="22" spans="1:10" ht="15" x14ac:dyDescent="0.25">
      <c r="A22" s="17" t="s">
        <v>35</v>
      </c>
      <c r="B22" t="s">
        <v>30</v>
      </c>
      <c r="C22" s="28">
        <v>6478015</v>
      </c>
      <c r="D22" s="28">
        <v>0</v>
      </c>
      <c r="E22" s="28">
        <v>6312153.9160703206</v>
      </c>
      <c r="F22" s="28">
        <v>0</v>
      </c>
      <c r="G22" s="28">
        <v>83700</v>
      </c>
      <c r="H22" s="28">
        <v>4465</v>
      </c>
      <c r="I22" s="29">
        <f t="shared" si="0"/>
        <v>12878333.91607032</v>
      </c>
      <c r="J22" s="2"/>
    </row>
    <row r="23" spans="1:10" ht="15" x14ac:dyDescent="0.25">
      <c r="A23" s="17" t="s">
        <v>36</v>
      </c>
      <c r="B23" t="s">
        <v>32</v>
      </c>
      <c r="C23" s="28">
        <v>3327395</v>
      </c>
      <c r="D23" s="28">
        <v>0</v>
      </c>
      <c r="E23" s="28">
        <v>3309024.997975748</v>
      </c>
      <c r="F23" s="28">
        <v>0</v>
      </c>
      <c r="G23" s="28">
        <v>107700</v>
      </c>
      <c r="H23" s="28">
        <v>7275</v>
      </c>
      <c r="I23" s="29">
        <f t="shared" si="0"/>
        <v>6751394.997975748</v>
      </c>
      <c r="J23" s="2"/>
    </row>
    <row r="24" spans="1:10" ht="15" x14ac:dyDescent="0.25">
      <c r="A24" s="17" t="s">
        <v>38</v>
      </c>
      <c r="B24" t="s">
        <v>34</v>
      </c>
      <c r="C24" s="28">
        <v>3959405</v>
      </c>
      <c r="D24" s="28">
        <v>0</v>
      </c>
      <c r="E24" s="28">
        <v>50000</v>
      </c>
      <c r="F24" s="28">
        <v>0</v>
      </c>
      <c r="G24" s="28">
        <v>352400</v>
      </c>
      <c r="H24" s="28">
        <v>4695</v>
      </c>
      <c r="I24" s="29">
        <f t="shared" si="0"/>
        <v>4366500</v>
      </c>
      <c r="J24" s="2"/>
    </row>
    <row r="25" spans="1:10" ht="15" x14ac:dyDescent="0.25">
      <c r="A25" s="17" t="s">
        <v>40</v>
      </c>
      <c r="B25" t="s">
        <v>37</v>
      </c>
      <c r="C25" s="28">
        <v>3514950</v>
      </c>
      <c r="D25" s="28">
        <v>0</v>
      </c>
      <c r="E25" s="28">
        <v>50000</v>
      </c>
      <c r="F25" s="28">
        <v>0</v>
      </c>
      <c r="G25" s="28">
        <v>37700</v>
      </c>
      <c r="H25" s="28">
        <v>2705</v>
      </c>
      <c r="I25" s="29">
        <f t="shared" si="0"/>
        <v>3605355</v>
      </c>
      <c r="J25" s="2"/>
    </row>
    <row r="26" spans="1:10" ht="15" x14ac:dyDescent="0.25">
      <c r="A26" s="17" t="s">
        <v>42</v>
      </c>
      <c r="B26" t="s">
        <v>39</v>
      </c>
      <c r="C26" s="28">
        <v>8293020</v>
      </c>
      <c r="D26" s="28">
        <v>0</v>
      </c>
      <c r="E26" s="28">
        <v>5857259.0763244536</v>
      </c>
      <c r="F26" s="28">
        <v>0</v>
      </c>
      <c r="G26" s="28">
        <v>66100</v>
      </c>
      <c r="H26" s="28">
        <v>4530</v>
      </c>
      <c r="I26" s="29">
        <f t="shared" si="0"/>
        <v>14220909.076324454</v>
      </c>
      <c r="J26" s="2"/>
    </row>
    <row r="27" spans="1:10" ht="15" x14ac:dyDescent="0.25">
      <c r="A27" s="17" t="s">
        <v>44</v>
      </c>
      <c r="B27" t="s">
        <v>41</v>
      </c>
      <c r="C27" s="28">
        <v>2314560</v>
      </c>
      <c r="D27" s="28">
        <v>0</v>
      </c>
      <c r="E27" s="28">
        <v>5220044.9942438174</v>
      </c>
      <c r="F27" s="28">
        <v>0</v>
      </c>
      <c r="G27" s="28">
        <v>40600</v>
      </c>
      <c r="H27" s="28">
        <v>15405</v>
      </c>
      <c r="I27" s="29">
        <f t="shared" si="0"/>
        <v>7590609.9942438174</v>
      </c>
      <c r="J27" s="2"/>
    </row>
    <row r="28" spans="1:10" ht="15" x14ac:dyDescent="0.25">
      <c r="A28" s="17" t="s">
        <v>46</v>
      </c>
      <c r="B28" t="s">
        <v>43</v>
      </c>
      <c r="C28" s="28">
        <v>5309120</v>
      </c>
      <c r="D28" s="28">
        <v>0</v>
      </c>
      <c r="E28" s="28">
        <v>0</v>
      </c>
      <c r="F28" s="28">
        <v>0</v>
      </c>
      <c r="G28" s="28">
        <v>17300</v>
      </c>
      <c r="H28" s="28">
        <v>27810</v>
      </c>
      <c r="I28" s="29">
        <f t="shared" si="0"/>
        <v>5354230</v>
      </c>
      <c r="J28" s="2"/>
    </row>
    <row r="29" spans="1:10" ht="15" x14ac:dyDescent="0.25">
      <c r="A29" s="17" t="s">
        <v>48</v>
      </c>
      <c r="B29" t="s">
        <v>45</v>
      </c>
      <c r="C29" s="28">
        <v>4444130</v>
      </c>
      <c r="D29" s="28">
        <v>0</v>
      </c>
      <c r="E29" s="28">
        <v>50000</v>
      </c>
      <c r="F29" s="28">
        <v>0</v>
      </c>
      <c r="G29" s="28">
        <v>132700</v>
      </c>
      <c r="H29" s="28">
        <v>6395</v>
      </c>
      <c r="I29" s="29">
        <f t="shared" si="0"/>
        <v>4633225</v>
      </c>
      <c r="J29" s="2"/>
    </row>
    <row r="30" spans="1:10" ht="15" x14ac:dyDescent="0.25">
      <c r="A30" s="17" t="s">
        <v>50</v>
      </c>
      <c r="B30" t="s">
        <v>47</v>
      </c>
      <c r="C30" s="28">
        <v>2627965</v>
      </c>
      <c r="D30" s="28">
        <v>0</v>
      </c>
      <c r="E30" s="28">
        <v>1176885.4626170895</v>
      </c>
      <c r="F30" s="28">
        <v>0</v>
      </c>
      <c r="G30" s="28">
        <v>120100</v>
      </c>
      <c r="H30" s="28">
        <v>26965</v>
      </c>
      <c r="I30" s="29">
        <f t="shared" si="0"/>
        <v>3951915.4626170895</v>
      </c>
      <c r="J30" s="2"/>
    </row>
    <row r="31" spans="1:10" ht="15" x14ac:dyDescent="0.25">
      <c r="A31" s="17" t="s">
        <v>52</v>
      </c>
      <c r="B31" t="s">
        <v>49</v>
      </c>
      <c r="C31" s="28">
        <v>2093430</v>
      </c>
      <c r="D31" s="28">
        <v>32258</v>
      </c>
      <c r="E31" s="28">
        <v>4739105.9822058268</v>
      </c>
      <c r="F31" s="28">
        <v>0</v>
      </c>
      <c r="G31" s="28">
        <v>111100</v>
      </c>
      <c r="H31" s="28">
        <v>14575</v>
      </c>
      <c r="I31" s="29">
        <f t="shared" si="0"/>
        <v>6990468.9822058268</v>
      </c>
      <c r="J31" s="2"/>
    </row>
    <row r="32" spans="1:10" ht="15" x14ac:dyDescent="0.25">
      <c r="A32" s="17" t="s">
        <v>54</v>
      </c>
      <c r="B32" t="s">
        <v>51</v>
      </c>
      <c r="C32" s="28">
        <v>1622785</v>
      </c>
      <c r="D32" s="28">
        <v>32258</v>
      </c>
      <c r="E32" s="28">
        <v>50000</v>
      </c>
      <c r="F32" s="28">
        <v>0</v>
      </c>
      <c r="G32" s="28">
        <v>107700</v>
      </c>
      <c r="H32" s="28">
        <v>12700</v>
      </c>
      <c r="I32" s="29">
        <f t="shared" si="0"/>
        <v>1825443</v>
      </c>
      <c r="J32" s="2"/>
    </row>
    <row r="33" spans="1:10" ht="15" x14ac:dyDescent="0.25">
      <c r="A33" s="17" t="s">
        <v>55</v>
      </c>
      <c r="B33" t="s">
        <v>53</v>
      </c>
      <c r="C33" s="28">
        <v>4362475</v>
      </c>
      <c r="D33" s="28">
        <v>0</v>
      </c>
      <c r="E33" s="28">
        <v>4245350.6279647369</v>
      </c>
      <c r="F33" s="28">
        <v>0</v>
      </c>
      <c r="G33" s="28">
        <v>162800</v>
      </c>
      <c r="H33" s="28">
        <v>6775</v>
      </c>
      <c r="I33" s="29">
        <f t="shared" si="0"/>
        <v>8777400.6279647369</v>
      </c>
      <c r="J33" s="2"/>
    </row>
    <row r="34" spans="1:10" ht="15" x14ac:dyDescent="0.25">
      <c r="A34" s="17" t="s">
        <v>57</v>
      </c>
      <c r="B34" t="s">
        <v>56</v>
      </c>
      <c r="C34" s="28">
        <v>1262850</v>
      </c>
      <c r="D34" s="28">
        <v>32258</v>
      </c>
      <c r="E34" s="28">
        <v>242155.60272230062</v>
      </c>
      <c r="F34" s="28">
        <v>0</v>
      </c>
      <c r="G34" s="28">
        <v>227100</v>
      </c>
      <c r="H34" s="28">
        <v>14660</v>
      </c>
      <c r="I34" s="29">
        <f t="shared" si="0"/>
        <v>1779023.6027223007</v>
      </c>
      <c r="J34" s="2"/>
    </row>
    <row r="35" spans="1:10" ht="15" x14ac:dyDescent="0.25">
      <c r="A35" s="17" t="s">
        <v>59</v>
      </c>
      <c r="B35" t="s">
        <v>58</v>
      </c>
      <c r="C35" s="28">
        <v>1211650</v>
      </c>
      <c r="D35" s="28">
        <v>64516</v>
      </c>
      <c r="E35" s="28">
        <v>2853879.2509823656</v>
      </c>
      <c r="F35" s="28">
        <v>0</v>
      </c>
      <c r="G35" s="28">
        <v>35700</v>
      </c>
      <c r="H35" s="28">
        <v>1030</v>
      </c>
      <c r="I35" s="29">
        <f t="shared" si="0"/>
        <v>4166775.2509823656</v>
      </c>
      <c r="J35" s="2"/>
    </row>
    <row r="36" spans="1:10" ht="15" x14ac:dyDescent="0.25">
      <c r="A36" s="17" t="s">
        <v>61</v>
      </c>
      <c r="B36" t="s">
        <v>60</v>
      </c>
      <c r="C36" s="28">
        <v>2128830</v>
      </c>
      <c r="D36" s="28">
        <v>32258</v>
      </c>
      <c r="E36" s="28">
        <v>282892.90342894098</v>
      </c>
      <c r="F36" s="28">
        <v>0</v>
      </c>
      <c r="G36" s="28">
        <v>32000</v>
      </c>
      <c r="H36" s="28">
        <v>9660</v>
      </c>
      <c r="I36" s="29">
        <f t="shared" si="0"/>
        <v>2485640.903428941</v>
      </c>
      <c r="J36" s="2"/>
    </row>
    <row r="37" spans="1:10" ht="15" x14ac:dyDescent="0.25">
      <c r="A37" s="17" t="s">
        <v>63</v>
      </c>
      <c r="B37" t="s">
        <v>62</v>
      </c>
      <c r="C37" s="28">
        <v>1066120</v>
      </c>
      <c r="D37" s="28">
        <v>64516</v>
      </c>
      <c r="E37" s="28">
        <v>2901641.954619444</v>
      </c>
      <c r="F37" s="28">
        <v>0</v>
      </c>
      <c r="G37" s="28">
        <v>154100</v>
      </c>
      <c r="H37" s="28">
        <v>6230</v>
      </c>
      <c r="I37" s="29">
        <f t="shared" si="0"/>
        <v>4192607.954619444</v>
      </c>
      <c r="J37" s="2"/>
    </row>
    <row r="38" spans="1:10" ht="15" x14ac:dyDescent="0.25">
      <c r="A38" s="17" t="s">
        <v>65</v>
      </c>
      <c r="B38" t="s">
        <v>64</v>
      </c>
      <c r="C38" s="28">
        <v>5896655</v>
      </c>
      <c r="D38" s="28">
        <v>0</v>
      </c>
      <c r="E38" s="28">
        <v>5822623.839877394</v>
      </c>
      <c r="F38" s="28">
        <v>0</v>
      </c>
      <c r="G38" s="28">
        <v>190500</v>
      </c>
      <c r="H38" s="28">
        <v>6410</v>
      </c>
      <c r="I38" s="29">
        <f t="shared" si="0"/>
        <v>11916188.839877393</v>
      </c>
      <c r="J38" s="2"/>
    </row>
    <row r="39" spans="1:10" ht="15" x14ac:dyDescent="0.25">
      <c r="A39" s="17" t="s">
        <v>67</v>
      </c>
      <c r="B39" t="s">
        <v>66</v>
      </c>
      <c r="C39" s="28">
        <v>952860</v>
      </c>
      <c r="D39" s="28">
        <v>32258</v>
      </c>
      <c r="E39" s="28">
        <v>264616.81951990124</v>
      </c>
      <c r="F39" s="28">
        <v>0</v>
      </c>
      <c r="G39" s="28">
        <v>212600</v>
      </c>
      <c r="H39" s="28">
        <v>4215</v>
      </c>
      <c r="I39" s="29">
        <f t="shared" si="0"/>
        <v>1466549.8195199012</v>
      </c>
      <c r="J39" s="2"/>
    </row>
    <row r="40" spans="1:10" ht="15" x14ac:dyDescent="0.25">
      <c r="A40" s="17" t="s">
        <v>69</v>
      </c>
      <c r="B40" t="s">
        <v>68</v>
      </c>
      <c r="C40" s="28">
        <v>5074835</v>
      </c>
      <c r="D40" s="28">
        <v>0</v>
      </c>
      <c r="E40" s="28">
        <v>50000</v>
      </c>
      <c r="F40" s="28">
        <v>0</v>
      </c>
      <c r="G40" s="28">
        <v>51300</v>
      </c>
      <c r="H40" s="28">
        <v>6480</v>
      </c>
      <c r="I40" s="29">
        <f t="shared" si="0"/>
        <v>5182615</v>
      </c>
      <c r="J40" s="2"/>
    </row>
    <row r="41" spans="1:10" ht="15" x14ac:dyDescent="0.25">
      <c r="A41" s="19" t="s">
        <v>71</v>
      </c>
      <c r="B41" s="24" t="s">
        <v>70</v>
      </c>
      <c r="C41" s="30">
        <v>5505980</v>
      </c>
      <c r="D41" s="30">
        <v>0</v>
      </c>
      <c r="E41" s="30">
        <v>50000</v>
      </c>
      <c r="F41" s="30">
        <v>0</v>
      </c>
      <c r="G41" s="30">
        <v>61600</v>
      </c>
      <c r="H41" s="30">
        <v>7545</v>
      </c>
      <c r="I41" s="31">
        <f t="shared" si="0"/>
        <v>5625125</v>
      </c>
      <c r="J41" s="2"/>
    </row>
    <row r="42" spans="1:10" ht="19.5" customHeight="1" x14ac:dyDescent="0.2">
      <c r="A42" s="20" t="s">
        <v>81</v>
      </c>
      <c r="B42" s="21" t="s">
        <v>72</v>
      </c>
      <c r="C42" s="22">
        <f t="shared" ref="C42:I42" si="1">SUM(C3:C41)</f>
        <v>179940200</v>
      </c>
      <c r="D42" s="22">
        <f t="shared" si="1"/>
        <v>548386</v>
      </c>
      <c r="E42" s="22">
        <f t="shared" si="1"/>
        <v>71203900.000000015</v>
      </c>
      <c r="F42" s="22">
        <f t="shared" si="1"/>
        <v>13265400</v>
      </c>
      <c r="G42" s="22">
        <f t="shared" si="1"/>
        <v>4264400</v>
      </c>
      <c r="H42" s="22">
        <f t="shared" si="1"/>
        <v>358965</v>
      </c>
      <c r="I42" s="23">
        <f t="shared" si="1"/>
        <v>269581251</v>
      </c>
      <c r="J42" s="2"/>
    </row>
    <row r="43" spans="1:10" x14ac:dyDescent="0.2">
      <c r="A43" s="6"/>
      <c r="C43" s="8"/>
      <c r="D43" s="8"/>
      <c r="E43" s="9"/>
      <c r="F43" s="8"/>
      <c r="G43" s="8"/>
      <c r="H43" s="8"/>
      <c r="I43" s="8"/>
      <c r="J43" s="3"/>
    </row>
    <row r="44" spans="1:10" x14ac:dyDescent="0.2">
      <c r="A44" s="4"/>
      <c r="B44" s="4"/>
      <c r="C44" s="5"/>
      <c r="D44" s="5"/>
      <c r="E44" s="5"/>
      <c r="F44" s="5"/>
      <c r="G44" s="5"/>
      <c r="H44" s="5"/>
      <c r="I44" s="5"/>
      <c r="J44" s="2"/>
    </row>
    <row r="45" spans="1:10" x14ac:dyDescent="0.2">
      <c r="A45" s="6"/>
      <c r="B45" s="6"/>
      <c r="C45" s="7"/>
      <c r="D45" s="7"/>
      <c r="E45" s="7"/>
      <c r="F45" s="7"/>
      <c r="G45" s="7"/>
      <c r="H45" s="7"/>
      <c r="I45" s="7"/>
      <c r="J45" s="2"/>
    </row>
  </sheetData>
  <mergeCells count="1">
    <mergeCell ref="A1:I1"/>
  </mergeCells>
  <printOptions horizontalCentered="1"/>
  <pageMargins left="0.5" right="0.5" top="0.75" bottom="0.5" header="0.3" footer="0.3"/>
  <pageSetup scale="7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iv-6</vt:lpstr>
      <vt:lpstr>'iv-6'!Print_Area</vt:lpstr>
      <vt:lpstr>'iv-6'!Print_Titles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Completed</dc:description>
  <cp:lastModifiedBy>Jennifer L. Franklin</cp:lastModifiedBy>
  <cp:lastPrinted>2018-11-20T21:07:23Z</cp:lastPrinted>
  <dcterms:created xsi:type="dcterms:W3CDTF">2017-08-14T17:14:00Z</dcterms:created>
  <dcterms:modified xsi:type="dcterms:W3CDTF">2022-10-26T14:05:55Z</dcterms:modified>
</cp:coreProperties>
</file>