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Q:\Financial Compliance\Data Book Tables\FY22\"/>
    </mc:Choice>
  </mc:AlternateContent>
  <xr:revisionPtr revIDLastSave="0" documentId="13_ncr:1_{D21E9865-BA7F-4B5A-8295-75130BDA62CF}" xr6:coauthVersionLast="45" xr6:coauthVersionMax="45" xr10:uidLastSave="{00000000-0000-0000-0000-000000000000}"/>
  <bookViews>
    <workbookView xWindow="24810" yWindow="240" windowWidth="23610" windowHeight="19950" xr2:uid="{00000000-000D-0000-FFFF-FFFF00000000}"/>
  </bookViews>
  <sheets>
    <sheet name="Table IV-14" sheetId="1" r:id="rId1"/>
  </sheets>
  <definedNames>
    <definedName name="_xlnm.Print_Area" localSheetId="0">'Table IV-14'!$A$1:$J$46</definedName>
    <definedName name="_xlnm.Print_Titles" localSheetId="0">'Table IV-14'!$2:$2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2" i="1" l="1"/>
  <c r="H42" i="1"/>
  <c r="G42" i="1"/>
  <c r="F42" i="1"/>
  <c r="E42" i="1"/>
  <c r="D42" i="1"/>
  <c r="C42" i="1"/>
  <c r="J42" i="1" l="1"/>
</calcChain>
</file>

<file path=xl/sharedStrings.xml><?xml version="1.0" encoding="utf-8"?>
<sst xmlns="http://schemas.openxmlformats.org/spreadsheetml/2006/main" count="54" uniqueCount="53">
  <si>
    <t>Black Hawk</t>
  </si>
  <si>
    <t>Chicago</t>
  </si>
  <si>
    <t>Danville</t>
  </si>
  <si>
    <t>Elgin</t>
  </si>
  <si>
    <t>Harper</t>
  </si>
  <si>
    <t>Heartland</t>
  </si>
  <si>
    <t>Highland</t>
  </si>
  <si>
    <t>Illinois Central</t>
  </si>
  <si>
    <t>Illinois Eastern</t>
  </si>
  <si>
    <t>Illinois Valley</t>
  </si>
  <si>
    <t>Joliet</t>
  </si>
  <si>
    <t>Kankakee</t>
  </si>
  <si>
    <t>Kaskaskia</t>
  </si>
  <si>
    <t>Kishwaukee</t>
  </si>
  <si>
    <t>Lake Land</t>
  </si>
  <si>
    <t>Lewis &amp; Clark</t>
  </si>
  <si>
    <t>Lincoln Land</t>
  </si>
  <si>
    <t>McHenry</t>
  </si>
  <si>
    <t>Moraine Valley</t>
  </si>
  <si>
    <t>Morton</t>
  </si>
  <si>
    <t>Oakton</t>
  </si>
  <si>
    <t>Parkland</t>
  </si>
  <si>
    <t>Prairie State</t>
  </si>
  <si>
    <t>Rend Lake</t>
  </si>
  <si>
    <t>Richland</t>
  </si>
  <si>
    <t>Rock Valley</t>
  </si>
  <si>
    <t>Sauk Valley</t>
  </si>
  <si>
    <t>Shawnee</t>
  </si>
  <si>
    <t>South Suburban</t>
  </si>
  <si>
    <t>Southeastern</t>
  </si>
  <si>
    <t>Southwestern</t>
  </si>
  <si>
    <t>Spoon River</t>
  </si>
  <si>
    <t>Triton</t>
  </si>
  <si>
    <t>Waubonsee</t>
  </si>
  <si>
    <t>STATE TOTALS</t>
  </si>
  <si>
    <t>District</t>
  </si>
  <si>
    <t>Total</t>
  </si>
  <si>
    <t>District 
Number</t>
  </si>
  <si>
    <t>Local 
Tax 
Revenue</t>
  </si>
  <si>
    <t>Other 
Local 
Revenue</t>
  </si>
  <si>
    <t>ICCB 
Grants</t>
  </si>
  <si>
    <t>Other 
State
Revenue</t>
  </si>
  <si>
    <t>Federal 
Revenue</t>
  </si>
  <si>
    <t xml:space="preserve">    Tuition 
and 
Fees    </t>
  </si>
  <si>
    <t>Other 
Misc. 
Revenue</t>
  </si>
  <si>
    <t>*Revenues received in the Education, Operation and Maintenance (including PBC), Restricted Purposes, Auxiliary Services, Liability/Protection/Settlement and Audit Funds. 
SOURCE OF DATA:  College Audits</t>
  </si>
  <si>
    <t>DuPage</t>
  </si>
  <si>
    <t>Lake County</t>
  </si>
  <si>
    <t>Logan</t>
  </si>
  <si>
    <t>Sandburg</t>
  </si>
  <si>
    <t>Wood</t>
  </si>
  <si>
    <t xml:space="preserve"> </t>
  </si>
  <si>
    <t>Illinois Community College Board
Table IV-14
FISCAL YEAR 2021 TOTAL CURRENT FUNDS* REVENUE BY 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</si>
</sst>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6" x14ac:knownFonts="1">
    <font>
      <sz val="11"/>
      <color theme="1"/>
      <name val="Times New Roman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4" fontId="1" fillId="0" borderId="0" xfId="0" applyNumberFormat="1" applyFont="1"/>
    <xf numFmtId="4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4" fontId="1" fillId="0" borderId="0" xfId="0" applyNumberFormat="1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4" xfId="0" applyFont="1" applyFill="1" applyBorder="1" applyAlignment="1">
      <alignment horizontal="left" wrapText="1"/>
    </xf>
    <xf numFmtId="4" fontId="2" fillId="2" borderId="0" xfId="0" applyNumberFormat="1" applyFont="1" applyFill="1" applyBorder="1" applyAlignment="1">
      <alignment horizontal="left" wrapText="1"/>
    </xf>
    <xf numFmtId="4" fontId="2" fillId="2" borderId="0" xfId="0" applyNumberFormat="1" applyFont="1" applyFill="1" applyBorder="1" applyAlignment="1">
      <alignment horizontal="right" wrapText="1"/>
    </xf>
    <xf numFmtId="4" fontId="2" fillId="2" borderId="5" xfId="0" applyNumberFormat="1" applyFont="1" applyFill="1" applyBorder="1" applyAlignment="1">
      <alignment horizontal="right" wrapText="1"/>
    </xf>
    <xf numFmtId="0" fontId="3" fillId="0" borderId="0" xfId="0" applyNumberFormat="1" applyFont="1" applyAlignment="1"/>
    <xf numFmtId="4" fontId="3" fillId="0" borderId="0" xfId="0" applyNumberFormat="1" applyFont="1" applyAlignment="1"/>
    <xf numFmtId="0" fontId="4" fillId="0" borderId="0" xfId="0" applyNumberFormat="1" applyFont="1" applyAlignment="1"/>
    <xf numFmtId="4" fontId="4" fillId="0" borderId="0" xfId="0" applyNumberFormat="1" applyFont="1" applyAlignment="1"/>
    <xf numFmtId="4" fontId="2" fillId="0" borderId="0" xfId="0" applyNumberFormat="1" applyFont="1"/>
    <xf numFmtId="0" fontId="2" fillId="0" borderId="0" xfId="0" applyFont="1"/>
    <xf numFmtId="4" fontId="3" fillId="2" borderId="0" xfId="0" applyNumberFormat="1" applyFont="1" applyFill="1" applyAlignment="1"/>
    <xf numFmtId="164" fontId="3" fillId="0" borderId="0" xfId="1" applyNumberFormat="1" applyFont="1" applyAlignment="1"/>
    <xf numFmtId="164" fontId="4" fillId="0" borderId="0" xfId="1" applyNumberFormat="1" applyFont="1" applyAlignment="1"/>
    <xf numFmtId="164" fontId="3" fillId="2" borderId="0" xfId="1" applyNumberFormat="1" applyFont="1" applyFill="1" applyAlignment="1"/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left" wrapText="1"/>
    </xf>
    <xf numFmtId="0" fontId="1" fillId="2" borderId="7" xfId="0" applyFont="1" applyFill="1" applyBorder="1" applyAlignment="1">
      <alignment horizontal="left" wrapText="1"/>
    </xf>
    <xf numFmtId="0" fontId="1" fillId="2" borderId="8" xfId="0" applyFont="1" applyFill="1" applyBorder="1" applyAlignment="1">
      <alignment horizontal="left" wrapText="1"/>
    </xf>
  </cellXfs>
  <cellStyles count="2">
    <cellStyle name="Currency" xfId="1" builtinId="4"/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J43" totalsRowShown="0" headerRowDxfId="11" dataDxfId="10">
  <autoFilter ref="A2:J43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00000000-0010-0000-0000-000001000000}" name="District _x000a_Number" dataDxfId="9"/>
    <tableColumn id="2" xr3:uid="{00000000-0010-0000-0000-000002000000}" name="District" dataDxfId="8"/>
    <tableColumn id="3" xr3:uid="{00000000-0010-0000-0000-000003000000}" name="Local _x000a_Tax _x000a_Revenue" dataDxfId="7" dataCellStyle="Currency"/>
    <tableColumn id="4" xr3:uid="{00000000-0010-0000-0000-000004000000}" name="Other _x000a_Local _x000a_Revenue" dataDxfId="6" dataCellStyle="Currency"/>
    <tableColumn id="5" xr3:uid="{00000000-0010-0000-0000-000005000000}" name="ICCB _x000a_Grants" dataDxfId="5" dataCellStyle="Currency"/>
    <tableColumn id="6" xr3:uid="{00000000-0010-0000-0000-000006000000}" name="Other _x000a_State_x000a_Revenue" dataDxfId="4" dataCellStyle="Currency"/>
    <tableColumn id="7" xr3:uid="{00000000-0010-0000-0000-000007000000}" name="Federal _x000a_Revenue" dataDxfId="3" dataCellStyle="Currency"/>
    <tableColumn id="8" xr3:uid="{00000000-0010-0000-0000-000008000000}" name="    Tuition _x000a_and _x000a_Fees    " dataDxfId="2" dataCellStyle="Currency"/>
    <tableColumn id="9" xr3:uid="{00000000-0010-0000-0000-000009000000}" name="Other _x000a_Misc. _x000a_Revenue" dataDxfId="1" dataCellStyle="Currency"/>
    <tableColumn id="10" xr3:uid="{00000000-0010-0000-0000-00000A000000}" name="Total" dataDxfId="0" dataCellStyle="Currency"/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6"/>
  <sheetViews>
    <sheetView tabSelected="1" workbookViewId="0">
      <selection activeCell="F50" sqref="F50"/>
    </sheetView>
  </sheetViews>
  <sheetFormatPr defaultColWidth="8.85546875" defaultRowHeight="12.75" x14ac:dyDescent="0.2"/>
  <cols>
    <col min="1" max="1" width="8.85546875" style="4"/>
    <col min="2" max="2" width="21.7109375" style="4" customWidth="1"/>
    <col min="3" max="3" width="14.140625" style="6" customWidth="1"/>
    <col min="4" max="4" width="13" style="6" customWidth="1"/>
    <col min="5" max="5" width="14.5703125" style="6" customWidth="1"/>
    <col min="6" max="6" width="14.42578125" style="6" customWidth="1"/>
    <col min="7" max="7" width="14.5703125" style="6" customWidth="1"/>
    <col min="8" max="8" width="14.42578125" style="6" customWidth="1"/>
    <col min="9" max="9" width="14.28515625" style="6" customWidth="1"/>
    <col min="10" max="10" width="16" style="6" customWidth="1"/>
    <col min="11" max="16384" width="8.85546875" style="1"/>
  </cols>
  <sheetData>
    <row r="1" spans="1:12" ht="53.45" customHeight="1" x14ac:dyDescent="0.2">
      <c r="A1" s="21" t="s">
        <v>52</v>
      </c>
      <c r="B1" s="22"/>
      <c r="C1" s="22"/>
      <c r="D1" s="22"/>
      <c r="E1" s="22"/>
      <c r="F1" s="22"/>
      <c r="G1" s="22"/>
      <c r="H1" s="22"/>
      <c r="I1" s="22"/>
      <c r="J1" s="23"/>
      <c r="K1" s="2"/>
      <c r="L1" s="2"/>
    </row>
    <row r="2" spans="1:12" ht="43.9" customHeight="1" x14ac:dyDescent="0.2">
      <c r="A2" s="7" t="s">
        <v>37</v>
      </c>
      <c r="B2" s="8" t="s">
        <v>35</v>
      </c>
      <c r="C2" s="9" t="s">
        <v>38</v>
      </c>
      <c r="D2" s="9" t="s">
        <v>39</v>
      </c>
      <c r="E2" s="9" t="s">
        <v>40</v>
      </c>
      <c r="F2" s="9" t="s">
        <v>41</v>
      </c>
      <c r="G2" s="9" t="s">
        <v>42</v>
      </c>
      <c r="H2" s="9" t="s">
        <v>43</v>
      </c>
      <c r="I2" s="9" t="s">
        <v>44</v>
      </c>
      <c r="J2" s="10" t="s">
        <v>36</v>
      </c>
      <c r="K2" s="2"/>
      <c r="L2" s="2"/>
    </row>
    <row r="3" spans="1:12" ht="22.9" customHeight="1" x14ac:dyDescent="0.2">
      <c r="A3" s="11">
        <v>503</v>
      </c>
      <c r="B3" s="12" t="s">
        <v>0</v>
      </c>
      <c r="C3" s="18">
        <v>15531689</v>
      </c>
      <c r="D3" s="18">
        <v>2043762</v>
      </c>
      <c r="E3" s="18">
        <v>6029077</v>
      </c>
      <c r="F3" s="18">
        <v>1302570</v>
      </c>
      <c r="G3" s="18">
        <v>12252303</v>
      </c>
      <c r="H3" s="18">
        <v>12048041</v>
      </c>
      <c r="I3" s="18">
        <v>15820810</v>
      </c>
      <c r="J3" s="18">
        <v>65028252</v>
      </c>
      <c r="K3" s="2"/>
      <c r="L3" s="2"/>
    </row>
    <row r="4" spans="1:12" x14ac:dyDescent="0.2">
      <c r="A4" s="11">
        <v>508</v>
      </c>
      <c r="B4" s="12" t="s">
        <v>1</v>
      </c>
      <c r="C4" s="18">
        <v>135433203</v>
      </c>
      <c r="D4" s="18">
        <v>4143808</v>
      </c>
      <c r="E4" s="18">
        <v>50552487</v>
      </c>
      <c r="F4" s="18">
        <v>14433536</v>
      </c>
      <c r="G4" s="18">
        <v>115673975</v>
      </c>
      <c r="H4" s="18">
        <v>76060847</v>
      </c>
      <c r="I4" s="18">
        <v>174918568</v>
      </c>
      <c r="J4" s="18">
        <v>571216424</v>
      </c>
      <c r="K4" s="2"/>
      <c r="L4" s="2"/>
    </row>
    <row r="5" spans="1:12" x14ac:dyDescent="0.2">
      <c r="A5" s="11">
        <v>507</v>
      </c>
      <c r="B5" s="12" t="s">
        <v>2</v>
      </c>
      <c r="C5" s="18">
        <v>6147936</v>
      </c>
      <c r="D5" s="18">
        <v>870329</v>
      </c>
      <c r="E5" s="18">
        <v>4681037</v>
      </c>
      <c r="F5" s="18">
        <v>864253</v>
      </c>
      <c r="G5" s="18">
        <v>7712937</v>
      </c>
      <c r="H5" s="18">
        <v>4707858</v>
      </c>
      <c r="I5" s="18">
        <v>11323220</v>
      </c>
      <c r="J5" s="18">
        <v>36307570</v>
      </c>
      <c r="K5" s="2"/>
      <c r="L5" s="2"/>
    </row>
    <row r="6" spans="1:12" x14ac:dyDescent="0.2">
      <c r="A6" s="11">
        <v>502</v>
      </c>
      <c r="B6" s="12" t="s">
        <v>46</v>
      </c>
      <c r="C6" s="18">
        <v>84888522</v>
      </c>
      <c r="D6" s="18">
        <v>0</v>
      </c>
      <c r="E6" s="18">
        <v>17652717</v>
      </c>
      <c r="F6" s="18">
        <v>5670606</v>
      </c>
      <c r="G6" s="18">
        <v>45439711</v>
      </c>
      <c r="H6" s="18">
        <v>77148713</v>
      </c>
      <c r="I6" s="18">
        <v>91923144</v>
      </c>
      <c r="J6" s="18">
        <v>322723413</v>
      </c>
      <c r="K6" s="2"/>
      <c r="L6" s="2"/>
    </row>
    <row r="7" spans="1:12" x14ac:dyDescent="0.2">
      <c r="A7" s="11">
        <v>509</v>
      </c>
      <c r="B7" s="12" t="s">
        <v>3</v>
      </c>
      <c r="C7" s="18">
        <v>52674675</v>
      </c>
      <c r="D7" s="18">
        <v>148129</v>
      </c>
      <c r="E7" s="18">
        <v>7474480</v>
      </c>
      <c r="F7" s="18">
        <v>41388870</v>
      </c>
      <c r="G7" s="18">
        <v>25723629</v>
      </c>
      <c r="H7" s="18">
        <v>21173792</v>
      </c>
      <c r="I7" s="18">
        <v>4667668</v>
      </c>
      <c r="J7" s="18">
        <v>153251243</v>
      </c>
      <c r="K7" s="2"/>
      <c r="L7" s="2"/>
    </row>
    <row r="8" spans="1:12" x14ac:dyDescent="0.2">
      <c r="A8" s="11">
        <v>512</v>
      </c>
      <c r="B8" s="12" t="s">
        <v>4</v>
      </c>
      <c r="C8" s="18">
        <v>63354820</v>
      </c>
      <c r="D8" s="18">
        <v>1430685</v>
      </c>
      <c r="E8" s="18">
        <v>9847342</v>
      </c>
      <c r="F8" s="18">
        <v>4205051</v>
      </c>
      <c r="G8" s="18">
        <v>28286200</v>
      </c>
      <c r="H8" s="18">
        <v>46994029</v>
      </c>
      <c r="I8" s="18">
        <v>52488258</v>
      </c>
      <c r="J8" s="18">
        <v>206606385</v>
      </c>
      <c r="K8" s="2"/>
      <c r="L8" s="2"/>
    </row>
    <row r="9" spans="1:12" x14ac:dyDescent="0.2">
      <c r="A9" s="11">
        <v>540</v>
      </c>
      <c r="B9" s="12" t="s">
        <v>5</v>
      </c>
      <c r="C9" s="18">
        <v>17335229</v>
      </c>
      <c r="D9" s="18">
        <v>10140863</v>
      </c>
      <c r="E9" s="18">
        <v>3741353</v>
      </c>
      <c r="F9" s="18">
        <v>846274</v>
      </c>
      <c r="G9" s="18">
        <v>11346055</v>
      </c>
      <c r="H9" s="18">
        <v>15532364</v>
      </c>
      <c r="I9" s="18">
        <v>17081309</v>
      </c>
      <c r="J9" s="18">
        <v>76023447</v>
      </c>
      <c r="K9" s="2"/>
      <c r="L9" s="2"/>
    </row>
    <row r="10" spans="1:12" x14ac:dyDescent="0.2">
      <c r="A10" s="11">
        <v>519</v>
      </c>
      <c r="B10" s="12" t="s">
        <v>6</v>
      </c>
      <c r="C10" s="18">
        <v>8423157</v>
      </c>
      <c r="D10" s="18">
        <v>0</v>
      </c>
      <c r="E10" s="18">
        <v>1836868</v>
      </c>
      <c r="F10" s="18">
        <v>129101</v>
      </c>
      <c r="G10" s="18">
        <v>5981660</v>
      </c>
      <c r="H10" s="18">
        <v>5900831</v>
      </c>
      <c r="I10" s="18">
        <v>10597918</v>
      </c>
      <c r="J10" s="18">
        <v>32869535</v>
      </c>
      <c r="K10" s="2"/>
      <c r="L10" s="2"/>
    </row>
    <row r="11" spans="1:12" x14ac:dyDescent="0.2">
      <c r="A11" s="11">
        <v>514</v>
      </c>
      <c r="B11" s="12" t="s">
        <v>7</v>
      </c>
      <c r="C11" s="18">
        <v>29977845</v>
      </c>
      <c r="D11" s="18">
        <v>0</v>
      </c>
      <c r="E11" s="18">
        <v>6126354</v>
      </c>
      <c r="F11" s="18">
        <v>4914088</v>
      </c>
      <c r="G11" s="18">
        <v>26140159</v>
      </c>
      <c r="H11" s="18">
        <v>19023004</v>
      </c>
      <c r="I11" s="18">
        <v>34698204</v>
      </c>
      <c r="J11" s="18">
        <v>120879654</v>
      </c>
      <c r="K11" s="2"/>
      <c r="L11" s="2"/>
    </row>
    <row r="12" spans="1:12" x14ac:dyDescent="0.2">
      <c r="A12" s="11">
        <v>529</v>
      </c>
      <c r="B12" s="12" t="s">
        <v>8</v>
      </c>
      <c r="C12" s="18">
        <v>11100825</v>
      </c>
      <c r="D12" s="18">
        <v>0</v>
      </c>
      <c r="E12" s="18">
        <v>13633800</v>
      </c>
      <c r="F12" s="18">
        <v>256104</v>
      </c>
      <c r="G12" s="18">
        <v>22138634</v>
      </c>
      <c r="H12" s="18">
        <v>11714294</v>
      </c>
      <c r="I12" s="18">
        <v>17995179</v>
      </c>
      <c r="J12" s="18">
        <v>76838836</v>
      </c>
      <c r="K12" s="2"/>
      <c r="L12" s="2"/>
    </row>
    <row r="13" spans="1:12" x14ac:dyDescent="0.2">
      <c r="A13" s="11">
        <v>513</v>
      </c>
      <c r="B13" s="12" t="s">
        <v>9</v>
      </c>
      <c r="C13" s="18">
        <v>12962729</v>
      </c>
      <c r="D13" s="18">
        <v>593648</v>
      </c>
      <c r="E13" s="18">
        <v>2571919</v>
      </c>
      <c r="F13" s="18">
        <v>0</v>
      </c>
      <c r="G13" s="18">
        <v>5826991</v>
      </c>
      <c r="H13" s="18">
        <v>6836986</v>
      </c>
      <c r="I13" s="18">
        <v>13011614</v>
      </c>
      <c r="J13" s="18">
        <v>41803887</v>
      </c>
      <c r="K13" s="2"/>
      <c r="L13" s="2"/>
    </row>
    <row r="14" spans="1:12" x14ac:dyDescent="0.2">
      <c r="A14" s="11">
        <v>525</v>
      </c>
      <c r="B14" s="12" t="s">
        <v>10</v>
      </c>
      <c r="C14" s="18">
        <v>56970238</v>
      </c>
      <c r="D14" s="18">
        <v>2937954</v>
      </c>
      <c r="E14" s="18">
        <v>10089490</v>
      </c>
      <c r="F14" s="18">
        <v>3274879</v>
      </c>
      <c r="G14" s="18">
        <v>34175615</v>
      </c>
      <c r="H14" s="18">
        <v>34674566</v>
      </c>
      <c r="I14" s="18">
        <v>68110751</v>
      </c>
      <c r="J14" s="18">
        <v>210233493</v>
      </c>
      <c r="K14" s="2"/>
      <c r="L14" s="2"/>
    </row>
    <row r="15" spans="1:12" x14ac:dyDescent="0.2">
      <c r="A15" s="11">
        <v>520</v>
      </c>
      <c r="B15" s="12" t="s">
        <v>11</v>
      </c>
      <c r="C15" s="18">
        <v>9644258</v>
      </c>
      <c r="D15" s="18">
        <v>0</v>
      </c>
      <c r="E15" s="18">
        <v>3910944</v>
      </c>
      <c r="F15" s="18">
        <v>501752</v>
      </c>
      <c r="G15" s="18">
        <v>9193641</v>
      </c>
      <c r="H15" s="18">
        <v>9192045</v>
      </c>
      <c r="I15" s="18">
        <v>13965708</v>
      </c>
      <c r="J15" s="18">
        <v>46408348</v>
      </c>
      <c r="K15" s="2"/>
      <c r="L15" s="2"/>
    </row>
    <row r="16" spans="1:12" x14ac:dyDescent="0.2">
      <c r="A16" s="11">
        <v>501</v>
      </c>
      <c r="B16" s="12" t="s">
        <v>12</v>
      </c>
      <c r="C16" s="18">
        <v>6904180</v>
      </c>
      <c r="D16" s="18">
        <v>678848</v>
      </c>
      <c r="E16" s="18">
        <v>8001738</v>
      </c>
      <c r="F16" s="18">
        <v>464910</v>
      </c>
      <c r="G16" s="18">
        <v>8198282</v>
      </c>
      <c r="H16" s="18">
        <v>10729379</v>
      </c>
      <c r="I16" s="18">
        <v>12584063</v>
      </c>
      <c r="J16" s="18">
        <v>47561400</v>
      </c>
      <c r="K16" s="2"/>
      <c r="L16" s="2"/>
    </row>
    <row r="17" spans="1:12" x14ac:dyDescent="0.2">
      <c r="A17" s="11">
        <v>523</v>
      </c>
      <c r="B17" s="12" t="s">
        <v>13</v>
      </c>
      <c r="C17" s="18">
        <v>10204976</v>
      </c>
      <c r="D17" s="18">
        <v>358727</v>
      </c>
      <c r="E17" s="18">
        <v>5033285</v>
      </c>
      <c r="F17" s="18">
        <v>11745435</v>
      </c>
      <c r="G17" s="18">
        <v>10046711</v>
      </c>
      <c r="H17" s="18">
        <v>9064049</v>
      </c>
      <c r="I17" s="18">
        <v>5551184</v>
      </c>
      <c r="J17" s="18">
        <v>52004367</v>
      </c>
      <c r="K17" s="2"/>
      <c r="L17" s="2"/>
    </row>
    <row r="18" spans="1:12" x14ac:dyDescent="0.2">
      <c r="A18" s="11">
        <v>532</v>
      </c>
      <c r="B18" s="12" t="s">
        <v>47</v>
      </c>
      <c r="C18" s="18">
        <v>71847819</v>
      </c>
      <c r="D18" s="18">
        <v>2379962</v>
      </c>
      <c r="E18" s="18">
        <v>11772241</v>
      </c>
      <c r="F18" s="18">
        <v>2795567</v>
      </c>
      <c r="G18" s="18">
        <v>19122053</v>
      </c>
      <c r="H18" s="18">
        <v>32486620.969999999</v>
      </c>
      <c r="I18" s="18">
        <v>66161101</v>
      </c>
      <c r="J18" s="18">
        <v>206565363.97</v>
      </c>
      <c r="K18" s="2"/>
      <c r="L18" s="2"/>
    </row>
    <row r="19" spans="1:12" x14ac:dyDescent="0.2">
      <c r="A19" s="11">
        <v>517</v>
      </c>
      <c r="B19" s="12" t="s">
        <v>14</v>
      </c>
      <c r="C19" s="18">
        <v>10801793</v>
      </c>
      <c r="D19" s="18">
        <v>751257</v>
      </c>
      <c r="E19" s="18">
        <v>13885467</v>
      </c>
      <c r="F19" s="18">
        <v>9671390</v>
      </c>
      <c r="G19" s="18">
        <v>15387805</v>
      </c>
      <c r="H19" s="18">
        <v>11915519</v>
      </c>
      <c r="I19" s="18">
        <v>23366522</v>
      </c>
      <c r="J19" s="18">
        <v>85779753</v>
      </c>
      <c r="K19" s="2"/>
      <c r="L19" s="2"/>
    </row>
    <row r="20" spans="1:12" x14ac:dyDescent="0.2">
      <c r="A20" s="11">
        <v>536</v>
      </c>
      <c r="B20" s="12" t="s">
        <v>15</v>
      </c>
      <c r="C20" s="18">
        <v>17403062</v>
      </c>
      <c r="D20" s="18">
        <v>0</v>
      </c>
      <c r="E20" s="18">
        <v>7766200</v>
      </c>
      <c r="F20" s="18">
        <v>4821435.5100000016</v>
      </c>
      <c r="G20" s="18">
        <v>14073694</v>
      </c>
      <c r="H20" s="18">
        <v>10408870</v>
      </c>
      <c r="I20" s="18">
        <v>19757960.489999998</v>
      </c>
      <c r="J20" s="18">
        <v>74231222</v>
      </c>
      <c r="K20" s="2"/>
      <c r="L20" s="2"/>
    </row>
    <row r="21" spans="1:12" x14ac:dyDescent="0.2">
      <c r="A21" s="11">
        <v>526</v>
      </c>
      <c r="B21" s="12" t="s">
        <v>16</v>
      </c>
      <c r="C21" s="18">
        <v>30658188</v>
      </c>
      <c r="D21" s="18">
        <v>0</v>
      </c>
      <c r="E21" s="18">
        <v>4972017</v>
      </c>
      <c r="F21" s="18">
        <v>2679739</v>
      </c>
      <c r="G21" s="18">
        <v>22350597</v>
      </c>
      <c r="H21" s="18">
        <v>17687076</v>
      </c>
      <c r="I21" s="18">
        <v>33152451</v>
      </c>
      <c r="J21" s="18">
        <v>111500068</v>
      </c>
      <c r="K21" s="2"/>
      <c r="L21" s="2"/>
    </row>
    <row r="22" spans="1:12" x14ac:dyDescent="0.2">
      <c r="A22" s="11">
        <v>530</v>
      </c>
      <c r="B22" s="12" t="s">
        <v>48</v>
      </c>
      <c r="C22" s="18">
        <v>9839448</v>
      </c>
      <c r="D22" s="18">
        <v>0</v>
      </c>
      <c r="E22" s="18">
        <v>9863273</v>
      </c>
      <c r="F22" s="18">
        <v>794902</v>
      </c>
      <c r="G22" s="18">
        <v>10831242</v>
      </c>
      <c r="H22" s="18">
        <v>10065814</v>
      </c>
      <c r="I22" s="18">
        <v>18836503</v>
      </c>
      <c r="J22" s="18">
        <v>60231182</v>
      </c>
      <c r="K22" s="2"/>
      <c r="L22" s="2"/>
    </row>
    <row r="23" spans="1:12" x14ac:dyDescent="0.2">
      <c r="A23" s="11">
        <v>528</v>
      </c>
      <c r="B23" s="12" t="s">
        <v>17</v>
      </c>
      <c r="C23" s="18">
        <v>29021518</v>
      </c>
      <c r="D23" s="18">
        <v>0</v>
      </c>
      <c r="E23" s="18">
        <v>4269970</v>
      </c>
      <c r="F23" s="18">
        <v>758293</v>
      </c>
      <c r="G23" s="18">
        <v>9668551</v>
      </c>
      <c r="H23" s="18">
        <v>14081956</v>
      </c>
      <c r="I23" s="18">
        <v>23133384</v>
      </c>
      <c r="J23" s="18">
        <v>80933672</v>
      </c>
      <c r="K23" s="2"/>
      <c r="L23" s="2"/>
    </row>
    <row r="24" spans="1:12" x14ac:dyDescent="0.2">
      <c r="A24" s="11">
        <v>524</v>
      </c>
      <c r="B24" s="12" t="s">
        <v>18</v>
      </c>
      <c r="C24" s="18">
        <v>33002867</v>
      </c>
      <c r="D24" s="18">
        <v>0</v>
      </c>
      <c r="E24" s="18">
        <v>15769283</v>
      </c>
      <c r="F24" s="18">
        <v>2938469</v>
      </c>
      <c r="G24" s="18">
        <v>54660878</v>
      </c>
      <c r="H24" s="18">
        <v>38475508</v>
      </c>
      <c r="I24" s="18">
        <v>53531107</v>
      </c>
      <c r="J24" s="18">
        <v>198378112</v>
      </c>
      <c r="K24" s="2"/>
      <c r="L24" s="2"/>
    </row>
    <row r="25" spans="1:12" x14ac:dyDescent="0.2">
      <c r="A25" s="11">
        <v>527</v>
      </c>
      <c r="B25" s="12" t="s">
        <v>19</v>
      </c>
      <c r="C25" s="18">
        <v>9828867</v>
      </c>
      <c r="D25" s="18">
        <v>957</v>
      </c>
      <c r="E25" s="18">
        <v>8493902</v>
      </c>
      <c r="F25" s="18">
        <v>1949257</v>
      </c>
      <c r="G25" s="18">
        <v>13672200</v>
      </c>
      <c r="H25" s="18">
        <v>10443138</v>
      </c>
      <c r="I25" s="18">
        <v>14966148</v>
      </c>
      <c r="J25" s="18">
        <v>59354469</v>
      </c>
      <c r="K25" s="2"/>
      <c r="L25" s="2"/>
    </row>
    <row r="26" spans="1:12" x14ac:dyDescent="0.2">
      <c r="A26" s="11">
        <v>535</v>
      </c>
      <c r="B26" s="12" t="s">
        <v>20</v>
      </c>
      <c r="C26" s="18">
        <v>53541302</v>
      </c>
      <c r="D26" s="18">
        <v>24522</v>
      </c>
      <c r="E26" s="18">
        <v>6901922</v>
      </c>
      <c r="F26" s="18">
        <v>44181903</v>
      </c>
      <c r="G26" s="18">
        <v>10816907</v>
      </c>
      <c r="H26" s="18">
        <v>22566098</v>
      </c>
      <c r="I26" s="18">
        <v>3269963</v>
      </c>
      <c r="J26" s="18">
        <v>141302617</v>
      </c>
      <c r="K26" s="2"/>
      <c r="L26" s="2"/>
    </row>
    <row r="27" spans="1:12" x14ac:dyDescent="0.2">
      <c r="A27" s="11">
        <v>505</v>
      </c>
      <c r="B27" s="12" t="s">
        <v>21</v>
      </c>
      <c r="C27" s="18">
        <v>24889964</v>
      </c>
      <c r="D27" s="18">
        <v>3307915</v>
      </c>
      <c r="E27" s="18">
        <v>5753873</v>
      </c>
      <c r="F27" s="18">
        <v>1598543</v>
      </c>
      <c r="G27" s="18">
        <v>28407126</v>
      </c>
      <c r="H27" s="18">
        <v>25062957</v>
      </c>
      <c r="I27" s="18">
        <v>34400932</v>
      </c>
      <c r="J27" s="18">
        <v>123421310</v>
      </c>
      <c r="K27" s="2"/>
      <c r="L27" s="2"/>
    </row>
    <row r="28" spans="1:12" x14ac:dyDescent="0.2">
      <c r="A28" s="11">
        <v>515</v>
      </c>
      <c r="B28" s="12" t="s">
        <v>22</v>
      </c>
      <c r="C28" s="18">
        <v>12656214</v>
      </c>
      <c r="D28" s="18">
        <v>720069</v>
      </c>
      <c r="E28" s="18">
        <v>4876310</v>
      </c>
      <c r="F28" s="18">
        <v>2734917</v>
      </c>
      <c r="G28" s="18">
        <v>12579841</v>
      </c>
      <c r="H28" s="18">
        <v>13575478</v>
      </c>
      <c r="I28" s="18">
        <v>17615536</v>
      </c>
      <c r="J28" s="18">
        <v>64758365</v>
      </c>
      <c r="K28" s="2"/>
      <c r="L28" s="2"/>
    </row>
    <row r="29" spans="1:12" x14ac:dyDescent="0.2">
      <c r="A29" s="11">
        <v>521</v>
      </c>
      <c r="B29" s="12" t="s">
        <v>23</v>
      </c>
      <c r="C29" s="18">
        <v>3713384</v>
      </c>
      <c r="D29" s="18">
        <v>588414</v>
      </c>
      <c r="E29" s="18">
        <v>7570265</v>
      </c>
      <c r="F29" s="18">
        <v>754044</v>
      </c>
      <c r="G29" s="18">
        <v>9050855</v>
      </c>
      <c r="H29" s="18">
        <v>6647255</v>
      </c>
      <c r="I29" s="18">
        <v>12473927</v>
      </c>
      <c r="J29" s="18">
        <v>40798144</v>
      </c>
      <c r="K29" s="2"/>
      <c r="L29" s="2"/>
    </row>
    <row r="30" spans="1:12" x14ac:dyDescent="0.2">
      <c r="A30" s="11">
        <v>537</v>
      </c>
      <c r="B30" s="12" t="s">
        <v>24</v>
      </c>
      <c r="C30" s="18">
        <v>10321107</v>
      </c>
      <c r="D30" s="18">
        <v>0</v>
      </c>
      <c r="E30" s="18">
        <v>2211004</v>
      </c>
      <c r="F30" s="18">
        <v>1538948.6500000004</v>
      </c>
      <c r="G30" s="18">
        <v>7355219</v>
      </c>
      <c r="H30" s="18">
        <v>7033182</v>
      </c>
      <c r="I30" s="18">
        <v>14897138.35</v>
      </c>
      <c r="J30" s="18">
        <v>43356599</v>
      </c>
      <c r="K30" s="2"/>
      <c r="L30" s="2"/>
    </row>
    <row r="31" spans="1:12" x14ac:dyDescent="0.2">
      <c r="A31" s="11">
        <v>511</v>
      </c>
      <c r="B31" s="12" t="s">
        <v>25</v>
      </c>
      <c r="C31" s="18">
        <v>18907179</v>
      </c>
      <c r="D31" s="18">
        <v>399292</v>
      </c>
      <c r="E31" s="18">
        <v>10707609</v>
      </c>
      <c r="F31" s="18">
        <v>1908487</v>
      </c>
      <c r="G31" s="18">
        <v>16478865</v>
      </c>
      <c r="H31" s="18">
        <v>19326319</v>
      </c>
      <c r="I31" s="18">
        <v>27660747</v>
      </c>
      <c r="J31" s="18">
        <v>95388498</v>
      </c>
      <c r="K31" s="2"/>
      <c r="L31" s="2"/>
    </row>
    <row r="32" spans="1:12" x14ac:dyDescent="0.2">
      <c r="A32" s="11">
        <v>518</v>
      </c>
      <c r="B32" s="12" t="s">
        <v>49</v>
      </c>
      <c r="C32" s="18">
        <v>8665315</v>
      </c>
      <c r="D32" s="18">
        <v>0</v>
      </c>
      <c r="E32" s="18">
        <v>1580168</v>
      </c>
      <c r="F32" s="18">
        <v>998380</v>
      </c>
      <c r="G32" s="18">
        <v>7530093</v>
      </c>
      <c r="H32" s="18">
        <v>6159993</v>
      </c>
      <c r="I32" s="18">
        <v>8500948</v>
      </c>
      <c r="J32" s="18">
        <v>33434897</v>
      </c>
      <c r="K32" s="2"/>
      <c r="L32" s="2"/>
    </row>
    <row r="33" spans="1:12" x14ac:dyDescent="0.2">
      <c r="A33" s="11">
        <v>506</v>
      </c>
      <c r="B33" s="12" t="s">
        <v>26</v>
      </c>
      <c r="C33" s="18">
        <v>6420730</v>
      </c>
      <c r="D33" s="18">
        <v>0</v>
      </c>
      <c r="E33" s="18">
        <v>1947230</v>
      </c>
      <c r="F33" s="18">
        <v>1080141</v>
      </c>
      <c r="G33" s="18">
        <v>6249090</v>
      </c>
      <c r="H33" s="18">
        <v>4591513</v>
      </c>
      <c r="I33" s="18">
        <v>9293948</v>
      </c>
      <c r="J33" s="18">
        <v>29582652</v>
      </c>
      <c r="K33" s="2"/>
      <c r="L33" s="2"/>
    </row>
    <row r="34" spans="1:12" x14ac:dyDescent="0.2">
      <c r="A34" s="11">
        <v>531</v>
      </c>
      <c r="B34" s="12" t="s">
        <v>27</v>
      </c>
      <c r="C34" s="18">
        <v>2714133</v>
      </c>
      <c r="D34" s="18">
        <v>736567</v>
      </c>
      <c r="E34" s="18">
        <v>4422851</v>
      </c>
      <c r="F34" s="18">
        <v>5986512</v>
      </c>
      <c r="G34" s="18">
        <v>7005372</v>
      </c>
      <c r="H34" s="18">
        <v>4833629</v>
      </c>
      <c r="I34" s="18">
        <v>776653</v>
      </c>
      <c r="J34" s="18">
        <v>26475717</v>
      </c>
      <c r="K34" s="2"/>
      <c r="L34" s="2"/>
    </row>
    <row r="35" spans="1:12" x14ac:dyDescent="0.2">
      <c r="A35" s="11">
        <v>510</v>
      </c>
      <c r="B35" s="12" t="s">
        <v>28</v>
      </c>
      <c r="C35" s="18">
        <v>8054579</v>
      </c>
      <c r="D35" s="18">
        <v>837880</v>
      </c>
      <c r="E35" s="18">
        <v>4544022</v>
      </c>
      <c r="F35" s="18">
        <v>1015030</v>
      </c>
      <c r="G35" s="18">
        <v>13183714</v>
      </c>
      <c r="H35" s="18">
        <v>11252467</v>
      </c>
      <c r="I35" s="18">
        <v>19253439</v>
      </c>
      <c r="J35" s="18">
        <v>58141131</v>
      </c>
      <c r="K35" s="2"/>
      <c r="L35" s="2"/>
    </row>
    <row r="36" spans="1:12" x14ac:dyDescent="0.2">
      <c r="A36" s="11">
        <v>533</v>
      </c>
      <c r="B36" s="12" t="s">
        <v>29</v>
      </c>
      <c r="C36" s="18">
        <v>3700271</v>
      </c>
      <c r="D36" s="18">
        <v>317256</v>
      </c>
      <c r="E36" s="18">
        <v>4286180</v>
      </c>
      <c r="F36" s="18">
        <v>485919</v>
      </c>
      <c r="G36" s="18">
        <v>2960250</v>
      </c>
      <c r="H36" s="18">
        <v>3687927</v>
      </c>
      <c r="I36" s="18">
        <v>5727870</v>
      </c>
      <c r="J36" s="18">
        <v>21165673</v>
      </c>
      <c r="K36" s="2"/>
      <c r="L36" s="2"/>
    </row>
    <row r="37" spans="1:12" x14ac:dyDescent="0.2">
      <c r="A37" s="11">
        <v>522</v>
      </c>
      <c r="B37" s="12" t="s">
        <v>30</v>
      </c>
      <c r="C37" s="18">
        <v>27690835</v>
      </c>
      <c r="D37" s="18">
        <v>4872024</v>
      </c>
      <c r="E37" s="18">
        <v>14544981</v>
      </c>
      <c r="F37" s="18">
        <v>421040</v>
      </c>
      <c r="G37" s="18">
        <v>30853578</v>
      </c>
      <c r="H37" s="18">
        <v>21685115</v>
      </c>
      <c r="I37" s="18">
        <v>32370129</v>
      </c>
      <c r="J37" s="18">
        <v>132437702</v>
      </c>
      <c r="K37" s="2"/>
      <c r="L37" s="2"/>
    </row>
    <row r="38" spans="1:12" x14ac:dyDescent="0.2">
      <c r="A38" s="11">
        <v>534</v>
      </c>
      <c r="B38" s="12" t="s">
        <v>31</v>
      </c>
      <c r="C38" s="18">
        <v>3809182</v>
      </c>
      <c r="D38" s="18">
        <v>1369397</v>
      </c>
      <c r="E38" s="18">
        <v>1496950</v>
      </c>
      <c r="F38" s="18">
        <v>54000</v>
      </c>
      <c r="G38" s="18">
        <v>3387083</v>
      </c>
      <c r="H38" s="18">
        <v>4413468</v>
      </c>
      <c r="I38" s="18">
        <v>7732962</v>
      </c>
      <c r="J38" s="18">
        <v>22263042</v>
      </c>
      <c r="K38" s="2"/>
      <c r="L38" s="2"/>
    </row>
    <row r="39" spans="1:12" x14ac:dyDescent="0.2">
      <c r="A39" s="11">
        <v>504</v>
      </c>
      <c r="B39" s="12" t="s">
        <v>32</v>
      </c>
      <c r="C39" s="18">
        <v>31583722.210000001</v>
      </c>
      <c r="D39" s="18">
        <v>636</v>
      </c>
      <c r="E39" s="18">
        <v>6699474.0299999993</v>
      </c>
      <c r="F39" s="18">
        <v>3344894.7200000007</v>
      </c>
      <c r="G39" s="18">
        <v>28994161.089999996</v>
      </c>
      <c r="H39" s="18">
        <v>25458048.250000004</v>
      </c>
      <c r="I39" s="18">
        <v>34037412.18</v>
      </c>
      <c r="J39" s="18">
        <v>130118348.47999999</v>
      </c>
      <c r="K39" s="2"/>
      <c r="L39" s="2"/>
    </row>
    <row r="40" spans="1:12" x14ac:dyDescent="0.2">
      <c r="A40" s="11">
        <v>516</v>
      </c>
      <c r="B40" s="12" t="s">
        <v>33</v>
      </c>
      <c r="C40" s="18">
        <v>45878744</v>
      </c>
      <c r="D40" s="18">
        <v>1262849</v>
      </c>
      <c r="E40" s="18">
        <v>6846890</v>
      </c>
      <c r="F40" s="18">
        <v>47590</v>
      </c>
      <c r="G40" s="18">
        <v>21689589</v>
      </c>
      <c r="H40" s="18">
        <v>19250298</v>
      </c>
      <c r="I40" s="18">
        <v>33774866</v>
      </c>
      <c r="J40" s="18">
        <v>128750826</v>
      </c>
      <c r="K40" s="2"/>
      <c r="L40" s="2"/>
    </row>
    <row r="41" spans="1:12" x14ac:dyDescent="0.2">
      <c r="A41" s="11">
        <v>539</v>
      </c>
      <c r="B41" s="12" t="s">
        <v>50</v>
      </c>
      <c r="C41" s="18">
        <v>6556092</v>
      </c>
      <c r="D41" s="18">
        <v>760546</v>
      </c>
      <c r="E41" s="18">
        <v>2015496</v>
      </c>
      <c r="F41" s="18">
        <v>7743357</v>
      </c>
      <c r="G41" s="18">
        <v>8752754</v>
      </c>
      <c r="H41" s="18">
        <v>9225447</v>
      </c>
      <c r="I41" s="18">
        <v>4023720</v>
      </c>
      <c r="J41" s="18">
        <v>39077412</v>
      </c>
      <c r="K41" s="2"/>
      <c r="L41" s="2"/>
    </row>
    <row r="42" spans="1:12" ht="21.6" customHeight="1" x14ac:dyDescent="0.2">
      <c r="A42" s="11" t="s">
        <v>51</v>
      </c>
      <c r="B42" s="14" t="s">
        <v>34</v>
      </c>
      <c r="C42" s="19">
        <f t="shared" ref="C42:I42" si="0">SUM(C3:C41)</f>
        <v>1003060597.21</v>
      </c>
      <c r="D42" s="19">
        <f t="shared" si="0"/>
        <v>41676296</v>
      </c>
      <c r="E42" s="19">
        <f t="shared" si="0"/>
        <v>314380469.02999997</v>
      </c>
      <c r="F42" s="19">
        <f t="shared" si="0"/>
        <v>190300187.88</v>
      </c>
      <c r="G42" s="19">
        <f t="shared" si="0"/>
        <v>743198020.09000003</v>
      </c>
      <c r="H42" s="19">
        <f t="shared" si="0"/>
        <v>711134494.22000003</v>
      </c>
      <c r="I42" s="19">
        <f t="shared" si="0"/>
        <v>1063452965.02</v>
      </c>
      <c r="J42" s="19">
        <f>SUM(C42:I42)</f>
        <v>4067203029.4500003</v>
      </c>
      <c r="K42" s="2"/>
      <c r="L42" s="2"/>
    </row>
    <row r="43" spans="1:12" s="16" customFormat="1" x14ac:dyDescent="0.2">
      <c r="A43" s="13" t="s">
        <v>51</v>
      </c>
      <c r="B43" s="17"/>
      <c r="C43" s="20"/>
      <c r="D43" s="20"/>
      <c r="E43" s="20"/>
      <c r="F43" s="20"/>
      <c r="G43" s="20"/>
      <c r="H43" s="20"/>
      <c r="I43" s="20"/>
      <c r="J43" s="20"/>
      <c r="K43" s="15"/>
      <c r="L43" s="15"/>
    </row>
    <row r="44" spans="1:12" x14ac:dyDescent="0.2">
      <c r="A44" s="24" t="s">
        <v>45</v>
      </c>
      <c r="B44" s="25"/>
      <c r="C44" s="25"/>
      <c r="D44" s="25"/>
      <c r="E44" s="25"/>
      <c r="F44" s="25"/>
      <c r="G44" s="25"/>
      <c r="H44" s="25"/>
      <c r="I44" s="25"/>
      <c r="J44" s="26"/>
      <c r="K44" s="2"/>
      <c r="L44" s="2"/>
    </row>
    <row r="45" spans="1:12" x14ac:dyDescent="0.2">
      <c r="B45" s="5"/>
      <c r="C45" s="3"/>
      <c r="D45" s="3"/>
      <c r="E45" s="3"/>
      <c r="F45" s="3"/>
      <c r="G45" s="3"/>
      <c r="H45" s="3"/>
      <c r="I45" s="3"/>
      <c r="J45" s="3"/>
      <c r="K45" s="2"/>
      <c r="L45" s="2"/>
    </row>
    <row r="46" spans="1:12" x14ac:dyDescent="0.2">
      <c r="B46" s="5"/>
      <c r="C46" s="3"/>
      <c r="D46" s="3"/>
      <c r="E46" s="3"/>
      <c r="F46" s="3"/>
      <c r="G46" s="3"/>
      <c r="H46" s="3"/>
      <c r="I46" s="3"/>
      <c r="J46" s="3"/>
    </row>
  </sheetData>
  <mergeCells count="2">
    <mergeCell ref="A1:J1"/>
    <mergeCell ref="A44:J44"/>
  </mergeCells>
  <printOptions horizontalCentered="1"/>
  <pageMargins left="0.5" right="0.5" top="0.5" bottom="0.5" header="0.25" footer="0.25"/>
  <pageSetup scale="69" orientation="landscape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IV-14</vt:lpstr>
      <vt:lpstr>'Table IV-14'!Print_Area</vt:lpstr>
      <vt:lpstr>'Table IV-14'!Print_Titles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Ellen Andres</dc:creator>
  <cp:lastModifiedBy>Jennifer L. Franklin</cp:lastModifiedBy>
  <cp:lastPrinted>2018-11-20T21:20:46Z</cp:lastPrinted>
  <dcterms:created xsi:type="dcterms:W3CDTF">2018-05-03T19:16:10Z</dcterms:created>
  <dcterms:modified xsi:type="dcterms:W3CDTF">2022-10-26T14:46:23Z</dcterms:modified>
</cp:coreProperties>
</file>