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11B545B3-9FB0-46F3-9B96-253A3543ACDF}" xr6:coauthVersionLast="45" xr6:coauthVersionMax="45" xr10:uidLastSave="{00000000-0000-0000-0000-000000000000}"/>
  <bookViews>
    <workbookView xWindow="26055" yWindow="660" windowWidth="23610" windowHeight="19950" xr2:uid="{00000000-000D-0000-FFFF-FFFF00000000}"/>
  </bookViews>
  <sheets>
    <sheet name="IV-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" l="1"/>
  <c r="J48" i="1"/>
  <c r="I48" i="1"/>
  <c r="H48" i="1"/>
  <c r="G48" i="1"/>
  <c r="F48" i="1"/>
  <c r="E48" i="1"/>
  <c r="D48" i="1"/>
  <c r="C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48" i="1" l="1"/>
</calcChain>
</file>

<file path=xl/sharedStrings.xml><?xml version="1.0" encoding="utf-8"?>
<sst xmlns="http://schemas.openxmlformats.org/spreadsheetml/2006/main" count="78" uniqueCount="64">
  <si>
    <t>District</t>
  </si>
  <si>
    <t>Instruction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</si>
  <si>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</si>
  <si>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</si>
  <si>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</si>
  <si>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</si>
  <si>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</si>
  <si>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</si>
  <si>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</si>
  <si>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</si>
  <si>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</si>
  <si>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</si>
  <si>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</si>
  <si>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</si>
  <si>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</si>
  <si>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</si>
  <si>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</si>
  <si>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</si>
  <si>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</si>
  <si>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</si>
  <si>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</si>
  <si>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</si>
  <si>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</si>
  <si>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</si>
  <si>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</si>
  <si>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</si>
  <si>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</si>
  <si>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</si>
  <si>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</si>
  <si>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</si>
  <si>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</si>
  <si>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</si>
  <si>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</si>
  <si>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</si>
  <si>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</si>
  <si>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</si>
  <si>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</si>
  <si>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</si>
  <si>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</si>
  <si>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</si>
  <si>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</si>
  <si>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</si>
  <si>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 xml:space="preserve"> </t>
  </si>
  <si>
    <t>STATE TOTALS</t>
  </si>
  <si>
    <t>Illinois Community College Board</t>
  </si>
  <si>
    <t>Dist.</t>
  </si>
  <si>
    <t>Student</t>
  </si>
  <si>
    <t>Public</t>
  </si>
  <si>
    <t xml:space="preserve">Organ </t>
  </si>
  <si>
    <t>Auxiliary</t>
  </si>
  <si>
    <t>Oper &amp;</t>
  </si>
  <si>
    <t>Instit.</t>
  </si>
  <si>
    <t>Scholar.,Grants</t>
  </si>
  <si>
    <t>No.</t>
  </si>
  <si>
    <t>Acad Support</t>
  </si>
  <si>
    <t>Services</t>
  </si>
  <si>
    <t>Service</t>
  </si>
  <si>
    <t>Research</t>
  </si>
  <si>
    <t>Maintenance</t>
  </si>
  <si>
    <t>Support</t>
  </si>
  <si>
    <t>&amp; Waivers</t>
  </si>
  <si>
    <t>*Expenditures made from the Education and Operations &amp; Maintenance Funds</t>
  </si>
  <si>
    <t>SOURCE OF DATA:  College Audits</t>
  </si>
  <si>
    <t>Fiscal Year 2021 Audited Operating Expenditures* by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</si>
</sst>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/>
    <xf numFmtId="0" fontId="2" fillId="0" borderId="0">
      <alignment vertical="top"/>
    </xf>
  </cellStyleXfs>
  <cellXfs count="37">
    <xf numFmtId="0" fontId="0" fillId="0" borderId="0" xfId="0"/>
    <xf numFmtId="0" fontId="3" fillId="0" borderId="0" xfId="0" applyFont="1"/>
    <xf numFmtId="0" fontId="3" fillId="0" borderId="0" xfId="0" applyFont="1" applyBorder="1"/>
    <xf numFmtId="164" fontId="3" fillId="0" borderId="0" xfId="1" applyNumberFormat="1" applyFont="1" applyBorder="1"/>
    <xf numFmtId="0" fontId="6" fillId="0" borderId="0" xfId="0" applyFont="1"/>
    <xf numFmtId="0" fontId="5" fillId="0" borderId="1" xfId="4" applyFont="1" applyBorder="1" applyAlignment="1">
      <alignment horizontal="centerContinuous"/>
    </xf>
    <xf numFmtId="4" fontId="5" fillId="0" borderId="2" xfId="4" applyNumberFormat="1" applyFont="1" applyBorder="1" applyAlignment="1">
      <alignment horizontal="centerContinuous"/>
    </xf>
    <xf numFmtId="4" fontId="5" fillId="0" borderId="3" xfId="4" applyNumberFormat="1" applyFont="1" applyBorder="1" applyAlignment="1">
      <alignment horizontal="centerContinuous"/>
    </xf>
    <xf numFmtId="0" fontId="5" fillId="0" borderId="4" xfId="4" applyFont="1" applyBorder="1" applyAlignment="1">
      <alignment horizontal="centerContinuous"/>
    </xf>
    <xf numFmtId="4" fontId="5" fillId="0" borderId="0" xfId="4" applyNumberFormat="1" applyFont="1" applyBorder="1" applyAlignment="1">
      <alignment horizontal="centerContinuous"/>
    </xf>
    <xf numFmtId="4" fontId="5" fillId="0" borderId="5" xfId="4" applyNumberFormat="1" applyFont="1" applyBorder="1" applyAlignment="1">
      <alignment horizontal="centerContinuous"/>
    </xf>
    <xf numFmtId="0" fontId="5" fillId="0" borderId="4" xfId="4" applyFont="1" applyBorder="1" applyAlignment="1">
      <alignment horizontal="center"/>
    </xf>
    <xf numFmtId="4" fontId="5" fillId="0" borderId="0" xfId="4" applyNumberFormat="1" applyFont="1" applyBorder="1" applyAlignment="1">
      <alignment horizontal="center"/>
    </xf>
    <xf numFmtId="4" fontId="5" fillId="0" borderId="5" xfId="4" applyNumberFormat="1" applyFont="1" applyBorder="1" applyAlignment="1">
      <alignment horizontal="center"/>
    </xf>
    <xf numFmtId="0" fontId="4" fillId="0" borderId="4" xfId="4" applyFont="1" applyBorder="1" applyAlignment="1"/>
    <xf numFmtId="4" fontId="4" fillId="0" borderId="0" xfId="4" applyNumberFormat="1" applyFont="1" applyBorder="1" applyAlignment="1"/>
    <xf numFmtId="4" fontId="4" fillId="0" borderId="5" xfId="4" applyNumberFormat="1" applyFont="1" applyBorder="1" applyAlignment="1"/>
    <xf numFmtId="165" fontId="4" fillId="0" borderId="0" xfId="4" applyNumberFormat="1" applyFont="1" applyBorder="1" applyAlignment="1"/>
    <xf numFmtId="165" fontId="4" fillId="0" borderId="5" xfId="4" applyNumberFormat="1" applyFont="1" applyBorder="1" applyAlignme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4" applyFont="1" applyBorder="1" applyAlignment="1">
      <alignment horizontal="centerContinuous"/>
    </xf>
    <xf numFmtId="4" fontId="5" fillId="0" borderId="7" xfId="4" applyNumberFormat="1" applyFont="1" applyBorder="1" applyAlignment="1">
      <alignment horizontal="centerContinuous"/>
    </xf>
    <xf numFmtId="4" fontId="5" fillId="0" borderId="8" xfId="4" applyNumberFormat="1" applyFont="1" applyBorder="1" applyAlignment="1">
      <alignment horizontal="centerContinuous"/>
    </xf>
    <xf numFmtId="0" fontId="5" fillId="0" borderId="1" xfId="4" applyFont="1" applyBorder="1" applyAlignment="1"/>
    <xf numFmtId="4" fontId="5" fillId="0" borderId="2" xfId="4" applyNumberFormat="1" applyFont="1" applyBorder="1" applyAlignment="1"/>
    <xf numFmtId="4" fontId="5" fillId="0" borderId="3" xfId="4" applyNumberFormat="1" applyFont="1" applyBorder="1" applyAlignment="1"/>
    <xf numFmtId="0" fontId="4" fillId="0" borderId="6" xfId="4" applyFont="1" applyBorder="1" applyAlignment="1"/>
    <xf numFmtId="4" fontId="4" fillId="0" borderId="7" xfId="4" applyNumberFormat="1" applyFont="1" applyBorder="1" applyAlignment="1"/>
    <xf numFmtId="4" fontId="4" fillId="0" borderId="8" xfId="4" applyNumberFormat="1" applyFont="1" applyBorder="1" applyAlignment="1"/>
    <xf numFmtId="0" fontId="4" fillId="0" borderId="1" xfId="4" applyFont="1" applyBorder="1" applyAlignment="1"/>
    <xf numFmtId="4" fontId="4" fillId="0" borderId="2" xfId="4" applyNumberFormat="1" applyFont="1" applyBorder="1" applyAlignment="1"/>
    <xf numFmtId="165" fontId="4" fillId="0" borderId="2" xfId="4" applyNumberFormat="1" applyFont="1" applyBorder="1" applyAlignment="1"/>
    <xf numFmtId="165" fontId="4" fillId="0" borderId="3" xfId="4" applyNumberFormat="1" applyFont="1" applyBorder="1" applyAlignment="1"/>
  </cellXfs>
  <cellStyles count="5">
    <cellStyle name="Comma0 4" xfId="3" xr:uid="{00000000-0005-0000-0000-000000000000}"/>
    <cellStyle name="Currency" xfId="1" builtinId="4"/>
    <cellStyle name="Normal" xfId="0" builtinId="0"/>
    <cellStyle name="Normal 2" xfId="4" xr:uid="{C6D395DB-AB59-4816-9F24-176439560459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53"/>
  <sheetViews>
    <sheetView showGridLines="0" tabSelected="1" zoomScale="90" zoomScaleNormal="90" workbookViewId="0">
      <selection activeCell="L42" sqref="L42"/>
    </sheetView>
  </sheetViews>
  <sheetFormatPr defaultColWidth="8.85546875" defaultRowHeight="12.75" x14ac:dyDescent="0.2"/>
  <cols>
    <col min="1" max="1" width="8.85546875" style="1"/>
    <col min="2" max="2" width="14.28515625" style="1" bestFit="1" customWidth="1"/>
    <col min="3" max="3" width="13.140625" style="1" bestFit="1" customWidth="1"/>
    <col min="4" max="4" width="13.140625" style="1" customWidth="1"/>
    <col min="5" max="5" width="13.140625" style="1" bestFit="1" customWidth="1"/>
    <col min="6" max="6" width="12" style="1" bestFit="1" customWidth="1"/>
    <col min="7" max="7" width="8.7109375" style="1" bestFit="1" customWidth="1"/>
    <col min="8" max="8" width="11" style="1" bestFit="1" customWidth="1"/>
    <col min="9" max="10" width="13.140625" style="1" bestFit="1" customWidth="1"/>
    <col min="11" max="11" width="13.28515625" style="1" bestFit="1" customWidth="1"/>
    <col min="12" max="12" width="14.5703125" style="1" bestFit="1" customWidth="1"/>
    <col min="13" max="16384" width="8.85546875" style="1"/>
  </cols>
  <sheetData>
    <row r="1" spans="1:12" s="2" customFormat="1" ht="42" customHeight="1" x14ac:dyDescent="0.2">
      <c r="A1" s="5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s="2" customFormat="1" ht="20.45" customHeight="1" x14ac:dyDescent="0.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2" s="2" customFormat="1" x14ac:dyDescent="0.2">
      <c r="A3" s="24" t="s">
        <v>63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s="2" customFormat="1" x14ac:dyDescent="0.2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1:12" s="2" customFormat="1" x14ac:dyDescent="0.2">
      <c r="A5" s="11" t="s">
        <v>45</v>
      </c>
      <c r="B5" s="12"/>
      <c r="C5" s="12"/>
      <c r="D5" s="12"/>
      <c r="E5" s="12" t="s">
        <v>46</v>
      </c>
      <c r="F5" s="12" t="s">
        <v>47</v>
      </c>
      <c r="G5" s="12" t="s">
        <v>48</v>
      </c>
      <c r="H5" s="12" t="s">
        <v>49</v>
      </c>
      <c r="I5" s="12" t="s">
        <v>50</v>
      </c>
      <c r="J5" s="12" t="s">
        <v>51</v>
      </c>
      <c r="K5" s="12" t="s">
        <v>52</v>
      </c>
      <c r="L5" s="13"/>
    </row>
    <row r="6" spans="1:12" s="2" customFormat="1" x14ac:dyDescent="0.2">
      <c r="A6" s="11" t="s">
        <v>53</v>
      </c>
      <c r="B6" s="12" t="s">
        <v>0</v>
      </c>
      <c r="C6" s="12" t="s">
        <v>1</v>
      </c>
      <c r="D6" s="12" t="s">
        <v>54</v>
      </c>
      <c r="E6" s="12" t="s">
        <v>55</v>
      </c>
      <c r="F6" s="12" t="s">
        <v>56</v>
      </c>
      <c r="G6" s="12" t="s">
        <v>57</v>
      </c>
      <c r="H6" s="12" t="s">
        <v>55</v>
      </c>
      <c r="I6" s="12" t="s">
        <v>58</v>
      </c>
      <c r="J6" s="12" t="s">
        <v>59</v>
      </c>
      <c r="K6" s="12" t="s">
        <v>60</v>
      </c>
      <c r="L6" s="13" t="s">
        <v>2</v>
      </c>
    </row>
    <row r="7" spans="1:12" s="2" customFormat="1" x14ac:dyDescent="0.2">
      <c r="A7" s="30" t="s">
        <v>42</v>
      </c>
      <c r="B7" s="31" t="s">
        <v>42</v>
      </c>
      <c r="C7" s="31" t="s">
        <v>42</v>
      </c>
      <c r="D7" s="31" t="s">
        <v>42</v>
      </c>
      <c r="E7" s="31" t="s">
        <v>42</v>
      </c>
      <c r="F7" s="31" t="s">
        <v>42</v>
      </c>
      <c r="G7" s="31" t="s">
        <v>42</v>
      </c>
      <c r="H7" s="31" t="s">
        <v>42</v>
      </c>
      <c r="I7" s="31" t="s">
        <v>42</v>
      </c>
      <c r="J7" s="31" t="s">
        <v>42</v>
      </c>
      <c r="K7" s="31" t="s">
        <v>42</v>
      </c>
      <c r="L7" s="32"/>
    </row>
    <row r="8" spans="1:12" s="2" customFormat="1" x14ac:dyDescent="0.2">
      <c r="A8" s="33">
        <v>501</v>
      </c>
      <c r="B8" s="34" t="s">
        <v>3</v>
      </c>
      <c r="C8" s="35">
        <v>9812322</v>
      </c>
      <c r="D8" s="35">
        <v>2558821</v>
      </c>
      <c r="E8" s="35">
        <v>1202523</v>
      </c>
      <c r="F8" s="35">
        <v>18402</v>
      </c>
      <c r="G8" s="35">
        <v>0</v>
      </c>
      <c r="H8" s="35">
        <v>0</v>
      </c>
      <c r="I8" s="35">
        <v>2367739</v>
      </c>
      <c r="J8" s="35">
        <v>2903599</v>
      </c>
      <c r="K8" s="35">
        <v>4298339</v>
      </c>
      <c r="L8" s="36">
        <f t="shared" ref="L8:L46" si="0">SUM(C8:K8)</f>
        <v>23161745</v>
      </c>
    </row>
    <row r="9" spans="1:12" s="2" customFormat="1" x14ac:dyDescent="0.2">
      <c r="A9" s="14">
        <v>502</v>
      </c>
      <c r="B9" s="15" t="s">
        <v>4</v>
      </c>
      <c r="C9" s="17">
        <v>69915286</v>
      </c>
      <c r="D9" s="17">
        <v>11028641</v>
      </c>
      <c r="E9" s="17">
        <v>17275430</v>
      </c>
      <c r="F9" s="17">
        <v>2212539</v>
      </c>
      <c r="G9" s="17">
        <v>0</v>
      </c>
      <c r="H9" s="17">
        <v>0</v>
      </c>
      <c r="I9" s="17">
        <v>15448676</v>
      </c>
      <c r="J9" s="17">
        <v>38047046</v>
      </c>
      <c r="K9" s="17">
        <v>5700668</v>
      </c>
      <c r="L9" s="18">
        <f t="shared" si="0"/>
        <v>159628286</v>
      </c>
    </row>
    <row r="10" spans="1:12" s="2" customFormat="1" x14ac:dyDescent="0.2">
      <c r="A10" s="14">
        <v>503</v>
      </c>
      <c r="B10" s="15" t="s">
        <v>5</v>
      </c>
      <c r="C10" s="17">
        <v>10115281</v>
      </c>
      <c r="D10" s="17">
        <v>3201959</v>
      </c>
      <c r="E10" s="17">
        <v>2351635</v>
      </c>
      <c r="F10" s="17">
        <v>281725</v>
      </c>
      <c r="G10" s="17">
        <v>0</v>
      </c>
      <c r="H10" s="17">
        <v>0</v>
      </c>
      <c r="I10" s="17">
        <v>3798275</v>
      </c>
      <c r="J10" s="17">
        <v>5825742</v>
      </c>
      <c r="K10" s="17">
        <v>2253280</v>
      </c>
      <c r="L10" s="18">
        <f t="shared" si="0"/>
        <v>27827897</v>
      </c>
    </row>
    <row r="11" spans="1:12" s="2" customFormat="1" x14ac:dyDescent="0.2">
      <c r="A11" s="14">
        <v>504</v>
      </c>
      <c r="B11" s="15" t="s">
        <v>6</v>
      </c>
      <c r="C11" s="17">
        <v>15353193.990000008</v>
      </c>
      <c r="D11" s="17">
        <v>4995178.2800000031</v>
      </c>
      <c r="E11" s="17">
        <v>5009191.3400000008</v>
      </c>
      <c r="F11" s="17">
        <v>1133631.9600000004</v>
      </c>
      <c r="G11" s="17">
        <v>0</v>
      </c>
      <c r="H11" s="17">
        <v>0</v>
      </c>
      <c r="I11" s="17">
        <v>8950752.9700000007</v>
      </c>
      <c r="J11" s="17">
        <v>11383453.079999994</v>
      </c>
      <c r="K11" s="17">
        <v>4222228.03</v>
      </c>
      <c r="L11" s="18">
        <f t="shared" si="0"/>
        <v>51047629.650000006</v>
      </c>
    </row>
    <row r="12" spans="1:12" s="2" customFormat="1" x14ac:dyDescent="0.2">
      <c r="A12" s="14">
        <v>505</v>
      </c>
      <c r="B12" s="15" t="s">
        <v>7</v>
      </c>
      <c r="C12" s="17">
        <v>23084013</v>
      </c>
      <c r="D12" s="17">
        <v>4239511</v>
      </c>
      <c r="E12" s="17">
        <v>4558329</v>
      </c>
      <c r="F12" s="17">
        <v>227060</v>
      </c>
      <c r="G12" s="17">
        <v>0</v>
      </c>
      <c r="H12" s="17">
        <v>0</v>
      </c>
      <c r="I12" s="17">
        <v>4790733</v>
      </c>
      <c r="J12" s="17">
        <v>13983235</v>
      </c>
      <c r="K12" s="17">
        <v>0</v>
      </c>
      <c r="L12" s="18">
        <f t="shared" si="0"/>
        <v>50882881</v>
      </c>
    </row>
    <row r="13" spans="1:12" s="2" customFormat="1" x14ac:dyDescent="0.2">
      <c r="A13" s="14">
        <v>506</v>
      </c>
      <c r="B13" s="15" t="s">
        <v>8</v>
      </c>
      <c r="C13" s="17">
        <v>4705844</v>
      </c>
      <c r="D13" s="17">
        <v>961062</v>
      </c>
      <c r="E13" s="17">
        <v>1364146</v>
      </c>
      <c r="F13" s="17">
        <v>305856</v>
      </c>
      <c r="G13" s="17">
        <v>22</v>
      </c>
      <c r="H13" s="17">
        <v>15920</v>
      </c>
      <c r="I13" s="17">
        <v>1332362</v>
      </c>
      <c r="J13" s="17">
        <v>2705292</v>
      </c>
      <c r="K13" s="17">
        <v>701456</v>
      </c>
      <c r="L13" s="18">
        <f t="shared" si="0"/>
        <v>12091960</v>
      </c>
    </row>
    <row r="14" spans="1:12" s="2" customFormat="1" x14ac:dyDescent="0.2">
      <c r="A14" s="14">
        <v>507</v>
      </c>
      <c r="B14" s="15" t="s">
        <v>9</v>
      </c>
      <c r="C14" s="17">
        <v>8051293</v>
      </c>
      <c r="D14" s="17">
        <v>1176455</v>
      </c>
      <c r="E14" s="17">
        <v>1861338</v>
      </c>
      <c r="F14" s="17">
        <v>260113</v>
      </c>
      <c r="G14" s="17">
        <v>0</v>
      </c>
      <c r="H14" s="17">
        <v>0</v>
      </c>
      <c r="I14" s="17">
        <v>2170729</v>
      </c>
      <c r="J14" s="17">
        <v>3010136</v>
      </c>
      <c r="K14" s="17">
        <v>0</v>
      </c>
      <c r="L14" s="18">
        <f t="shared" si="0"/>
        <v>16530064</v>
      </c>
    </row>
    <row r="15" spans="1:12" s="2" customFormat="1" x14ac:dyDescent="0.2">
      <c r="A15" s="14">
        <v>508</v>
      </c>
      <c r="B15" s="15" t="s">
        <v>10</v>
      </c>
      <c r="C15" s="17">
        <v>97600336</v>
      </c>
      <c r="D15" s="17">
        <v>17985482</v>
      </c>
      <c r="E15" s="17">
        <v>28478030</v>
      </c>
      <c r="F15" s="17">
        <v>55548</v>
      </c>
      <c r="G15" s="17">
        <v>0</v>
      </c>
      <c r="H15" s="17">
        <v>3918807</v>
      </c>
      <c r="I15" s="17">
        <v>36117706</v>
      </c>
      <c r="J15" s="17">
        <v>39463490</v>
      </c>
      <c r="K15" s="17">
        <v>11145804</v>
      </c>
      <c r="L15" s="18">
        <f t="shared" si="0"/>
        <v>234765203</v>
      </c>
    </row>
    <row r="16" spans="1:12" s="2" customFormat="1" x14ac:dyDescent="0.2">
      <c r="A16" s="14">
        <v>509</v>
      </c>
      <c r="B16" s="15" t="s">
        <v>11</v>
      </c>
      <c r="C16" s="17">
        <v>29510310</v>
      </c>
      <c r="D16" s="17">
        <v>8241987</v>
      </c>
      <c r="E16" s="17">
        <v>5416553</v>
      </c>
      <c r="F16" s="17">
        <v>466256</v>
      </c>
      <c r="G16" s="17">
        <v>0</v>
      </c>
      <c r="H16" s="17">
        <v>0</v>
      </c>
      <c r="I16" s="17">
        <v>9781823</v>
      </c>
      <c r="J16" s="17">
        <v>18690774</v>
      </c>
      <c r="K16" s="17">
        <v>0</v>
      </c>
      <c r="L16" s="18">
        <f t="shared" si="0"/>
        <v>72107703</v>
      </c>
    </row>
    <row r="17" spans="1:12" s="2" customFormat="1" x14ac:dyDescent="0.2">
      <c r="A17" s="14">
        <v>510</v>
      </c>
      <c r="B17" s="15" t="s">
        <v>12</v>
      </c>
      <c r="C17" s="17">
        <v>12058247</v>
      </c>
      <c r="D17" s="17">
        <v>488931</v>
      </c>
      <c r="E17" s="17">
        <v>2822759</v>
      </c>
      <c r="F17" s="17">
        <v>426053</v>
      </c>
      <c r="G17" s="17">
        <v>0</v>
      </c>
      <c r="H17" s="17">
        <v>0</v>
      </c>
      <c r="I17" s="17">
        <v>4009077</v>
      </c>
      <c r="J17" s="17">
        <v>5824930</v>
      </c>
      <c r="K17" s="17">
        <v>2429569</v>
      </c>
      <c r="L17" s="18">
        <f t="shared" si="0"/>
        <v>28059566</v>
      </c>
    </row>
    <row r="18" spans="1:12" s="2" customFormat="1" x14ac:dyDescent="0.2">
      <c r="A18" s="14">
        <v>511</v>
      </c>
      <c r="B18" s="15" t="s">
        <v>13</v>
      </c>
      <c r="C18" s="17">
        <v>15835504</v>
      </c>
      <c r="D18" s="17">
        <v>3002397</v>
      </c>
      <c r="E18" s="17">
        <v>3565531</v>
      </c>
      <c r="F18" s="17">
        <v>632639</v>
      </c>
      <c r="G18" s="17">
        <v>0</v>
      </c>
      <c r="H18" s="17">
        <v>403</v>
      </c>
      <c r="I18" s="17">
        <v>5724893</v>
      </c>
      <c r="J18" s="17">
        <v>7426942</v>
      </c>
      <c r="K18" s="17">
        <v>12332</v>
      </c>
      <c r="L18" s="18">
        <f t="shared" si="0"/>
        <v>36200641</v>
      </c>
    </row>
    <row r="19" spans="1:12" s="2" customFormat="1" x14ac:dyDescent="0.2">
      <c r="A19" s="14">
        <v>512</v>
      </c>
      <c r="B19" s="15" t="s">
        <v>14</v>
      </c>
      <c r="C19" s="17">
        <v>38085536</v>
      </c>
      <c r="D19" s="17">
        <v>8687547</v>
      </c>
      <c r="E19" s="17">
        <v>11779586</v>
      </c>
      <c r="F19" s="17">
        <v>107369</v>
      </c>
      <c r="G19" s="17">
        <v>0</v>
      </c>
      <c r="H19" s="17">
        <v>0</v>
      </c>
      <c r="I19" s="17">
        <v>11760277</v>
      </c>
      <c r="J19" s="17">
        <v>28878814</v>
      </c>
      <c r="K19" s="17">
        <v>6399352</v>
      </c>
      <c r="L19" s="18">
        <f t="shared" si="0"/>
        <v>105698481</v>
      </c>
    </row>
    <row r="20" spans="1:12" s="2" customFormat="1" x14ac:dyDescent="0.2">
      <c r="A20" s="14">
        <v>513</v>
      </c>
      <c r="B20" s="15" t="s">
        <v>15</v>
      </c>
      <c r="C20" s="17">
        <v>10115368</v>
      </c>
      <c r="D20" s="17">
        <v>1562574</v>
      </c>
      <c r="E20" s="17">
        <v>1665249</v>
      </c>
      <c r="F20" s="17">
        <v>519505</v>
      </c>
      <c r="G20" s="17">
        <v>0</v>
      </c>
      <c r="H20" s="17">
        <v>0</v>
      </c>
      <c r="I20" s="17">
        <v>2364121</v>
      </c>
      <c r="J20" s="17">
        <v>3678336</v>
      </c>
      <c r="K20" s="17">
        <v>635269</v>
      </c>
      <c r="L20" s="18">
        <f t="shared" si="0"/>
        <v>20540422</v>
      </c>
    </row>
    <row r="21" spans="1:12" s="2" customFormat="1" x14ac:dyDescent="0.2">
      <c r="A21" s="14">
        <v>514</v>
      </c>
      <c r="B21" s="15" t="s">
        <v>16</v>
      </c>
      <c r="C21" s="17">
        <v>23937330</v>
      </c>
      <c r="D21" s="17">
        <v>2119326</v>
      </c>
      <c r="E21" s="17">
        <v>2646083</v>
      </c>
      <c r="F21" s="17">
        <v>349595</v>
      </c>
      <c r="G21" s="17">
        <v>0</v>
      </c>
      <c r="H21" s="17">
        <v>0</v>
      </c>
      <c r="I21" s="17">
        <v>7002767</v>
      </c>
      <c r="J21" s="17">
        <v>10225264</v>
      </c>
      <c r="K21" s="17">
        <v>0</v>
      </c>
      <c r="L21" s="18">
        <f t="shared" si="0"/>
        <v>46280365</v>
      </c>
    </row>
    <row r="22" spans="1:12" s="2" customFormat="1" x14ac:dyDescent="0.2">
      <c r="A22" s="14">
        <v>515</v>
      </c>
      <c r="B22" s="15" t="s">
        <v>17</v>
      </c>
      <c r="C22" s="17">
        <v>10854208</v>
      </c>
      <c r="D22" s="17">
        <v>1194141</v>
      </c>
      <c r="E22" s="17">
        <v>3457545</v>
      </c>
      <c r="F22" s="17">
        <v>465763</v>
      </c>
      <c r="G22" s="17">
        <v>0</v>
      </c>
      <c r="H22" s="17">
        <v>666527</v>
      </c>
      <c r="I22" s="17">
        <v>3266470</v>
      </c>
      <c r="J22" s="17">
        <v>6953618</v>
      </c>
      <c r="K22" s="17">
        <v>0</v>
      </c>
      <c r="L22" s="18">
        <f t="shared" si="0"/>
        <v>26858272</v>
      </c>
    </row>
    <row r="23" spans="1:12" s="2" customFormat="1" x14ac:dyDescent="0.2">
      <c r="A23" s="14">
        <v>516</v>
      </c>
      <c r="B23" s="15" t="s">
        <v>18</v>
      </c>
      <c r="C23" s="17">
        <v>19944514</v>
      </c>
      <c r="D23" s="17">
        <v>3590480</v>
      </c>
      <c r="E23" s="17">
        <v>8853027</v>
      </c>
      <c r="F23" s="17">
        <v>832647</v>
      </c>
      <c r="G23" s="17">
        <v>0</v>
      </c>
      <c r="H23" s="17">
        <v>0</v>
      </c>
      <c r="I23" s="17">
        <v>6208030</v>
      </c>
      <c r="J23" s="17">
        <v>15195881</v>
      </c>
      <c r="K23" s="17">
        <v>2967873</v>
      </c>
      <c r="L23" s="18">
        <f t="shared" si="0"/>
        <v>57592452</v>
      </c>
    </row>
    <row r="24" spans="1:12" s="2" customFormat="1" x14ac:dyDescent="0.2">
      <c r="A24" s="14">
        <v>517</v>
      </c>
      <c r="B24" s="15" t="s">
        <v>19</v>
      </c>
      <c r="C24" s="17">
        <v>12930258</v>
      </c>
      <c r="D24" s="17">
        <v>864000</v>
      </c>
      <c r="E24" s="17">
        <v>2111558</v>
      </c>
      <c r="F24" s="17">
        <v>585530</v>
      </c>
      <c r="G24" s="17">
        <v>0</v>
      </c>
      <c r="H24" s="17">
        <v>0</v>
      </c>
      <c r="I24" s="17">
        <v>3137956</v>
      </c>
      <c r="J24" s="17">
        <v>7861187</v>
      </c>
      <c r="K24" s="17">
        <v>695834</v>
      </c>
      <c r="L24" s="18">
        <f t="shared" si="0"/>
        <v>28186323</v>
      </c>
    </row>
    <row r="25" spans="1:12" s="2" customFormat="1" x14ac:dyDescent="0.2">
      <c r="A25" s="14">
        <v>518</v>
      </c>
      <c r="B25" s="15" t="s">
        <v>20</v>
      </c>
      <c r="C25" s="17">
        <v>5658683</v>
      </c>
      <c r="D25" s="17">
        <v>374571</v>
      </c>
      <c r="E25" s="17">
        <v>2554760</v>
      </c>
      <c r="F25" s="17">
        <v>81908</v>
      </c>
      <c r="G25" s="17">
        <v>0</v>
      </c>
      <c r="H25" s="17">
        <v>0</v>
      </c>
      <c r="I25" s="17">
        <v>1170586</v>
      </c>
      <c r="J25" s="17">
        <v>2580162</v>
      </c>
      <c r="K25" s="17">
        <v>167966</v>
      </c>
      <c r="L25" s="18">
        <f t="shared" si="0"/>
        <v>12588636</v>
      </c>
    </row>
    <row r="26" spans="1:12" s="2" customFormat="1" x14ac:dyDescent="0.2">
      <c r="A26" s="14">
        <v>519</v>
      </c>
      <c r="B26" s="15" t="s">
        <v>21</v>
      </c>
      <c r="C26" s="17">
        <v>7298015</v>
      </c>
      <c r="D26" s="17">
        <v>750271</v>
      </c>
      <c r="E26" s="17">
        <v>1066437</v>
      </c>
      <c r="F26" s="17">
        <v>476657</v>
      </c>
      <c r="G26" s="17">
        <v>0</v>
      </c>
      <c r="H26" s="17">
        <v>0</v>
      </c>
      <c r="I26" s="17">
        <v>1342685</v>
      </c>
      <c r="J26" s="17">
        <v>2545858</v>
      </c>
      <c r="K26" s="17">
        <v>284002</v>
      </c>
      <c r="L26" s="18">
        <f t="shared" si="0"/>
        <v>13763925</v>
      </c>
    </row>
    <row r="27" spans="1:12" s="2" customFormat="1" x14ac:dyDescent="0.2">
      <c r="A27" s="14">
        <v>520</v>
      </c>
      <c r="B27" s="15" t="s">
        <v>22</v>
      </c>
      <c r="C27" s="17">
        <v>7979943</v>
      </c>
      <c r="D27" s="17">
        <v>1719152</v>
      </c>
      <c r="E27" s="17">
        <v>1558737</v>
      </c>
      <c r="F27" s="17">
        <v>417287</v>
      </c>
      <c r="G27" s="17">
        <v>0</v>
      </c>
      <c r="H27" s="17">
        <v>0</v>
      </c>
      <c r="I27" s="17">
        <v>2720094</v>
      </c>
      <c r="J27" s="17">
        <v>6508236</v>
      </c>
      <c r="K27" s="17">
        <v>0</v>
      </c>
      <c r="L27" s="18">
        <f t="shared" si="0"/>
        <v>20903449</v>
      </c>
    </row>
    <row r="28" spans="1:12" s="2" customFormat="1" x14ac:dyDescent="0.2">
      <c r="A28" s="14">
        <v>521</v>
      </c>
      <c r="B28" s="15" t="s">
        <v>23</v>
      </c>
      <c r="C28" s="17">
        <v>5293413</v>
      </c>
      <c r="D28" s="17">
        <v>620731</v>
      </c>
      <c r="E28" s="17">
        <v>997380</v>
      </c>
      <c r="F28" s="17">
        <v>53450</v>
      </c>
      <c r="G28" s="17">
        <v>0</v>
      </c>
      <c r="H28" s="17">
        <v>0</v>
      </c>
      <c r="I28" s="17">
        <v>2324654</v>
      </c>
      <c r="J28" s="17">
        <v>3913628</v>
      </c>
      <c r="K28" s="17">
        <v>1963172</v>
      </c>
      <c r="L28" s="18">
        <f t="shared" si="0"/>
        <v>15166428</v>
      </c>
    </row>
    <row r="29" spans="1:12" s="3" customFormat="1" x14ac:dyDescent="0.2">
      <c r="A29" s="14">
        <v>522</v>
      </c>
      <c r="B29" s="15" t="s">
        <v>24</v>
      </c>
      <c r="C29" s="17">
        <v>24356413</v>
      </c>
      <c r="D29" s="17">
        <v>859753</v>
      </c>
      <c r="E29" s="17">
        <v>4211580</v>
      </c>
      <c r="F29" s="17">
        <v>390001</v>
      </c>
      <c r="G29" s="17">
        <v>0</v>
      </c>
      <c r="H29" s="17">
        <v>0</v>
      </c>
      <c r="I29" s="17">
        <v>5541627</v>
      </c>
      <c r="J29" s="17">
        <v>12029648</v>
      </c>
      <c r="K29" s="17">
        <v>2424441</v>
      </c>
      <c r="L29" s="18">
        <f t="shared" si="0"/>
        <v>49813463</v>
      </c>
    </row>
    <row r="30" spans="1:12" s="2" customFormat="1" x14ac:dyDescent="0.2">
      <c r="A30" s="14">
        <v>523</v>
      </c>
      <c r="B30" s="15" t="s">
        <v>25</v>
      </c>
      <c r="C30" s="17">
        <v>7583341</v>
      </c>
      <c r="D30" s="17">
        <v>1826375</v>
      </c>
      <c r="E30" s="17">
        <v>1364332</v>
      </c>
      <c r="F30" s="17">
        <v>458566</v>
      </c>
      <c r="G30" s="17">
        <v>0</v>
      </c>
      <c r="H30" s="17">
        <v>14960</v>
      </c>
      <c r="I30" s="17">
        <v>2607783</v>
      </c>
      <c r="J30" s="17">
        <v>4975834</v>
      </c>
      <c r="K30" s="17">
        <v>1025063</v>
      </c>
      <c r="L30" s="18">
        <f t="shared" si="0"/>
        <v>19856254</v>
      </c>
    </row>
    <row r="31" spans="1:12" s="2" customFormat="1" x14ac:dyDescent="0.2">
      <c r="A31" s="14">
        <v>524</v>
      </c>
      <c r="B31" s="15" t="s">
        <v>26</v>
      </c>
      <c r="C31" s="17">
        <v>33788065</v>
      </c>
      <c r="D31" s="17">
        <v>6357870</v>
      </c>
      <c r="E31" s="17">
        <v>8304005</v>
      </c>
      <c r="F31" s="17">
        <v>26066</v>
      </c>
      <c r="G31" s="17">
        <v>0</v>
      </c>
      <c r="H31" s="17">
        <v>0</v>
      </c>
      <c r="I31" s="17">
        <v>9498665</v>
      </c>
      <c r="J31" s="17">
        <v>16960492</v>
      </c>
      <c r="K31" s="17">
        <v>4833829</v>
      </c>
      <c r="L31" s="18">
        <f t="shared" si="0"/>
        <v>79768992</v>
      </c>
    </row>
    <row r="32" spans="1:12" s="2" customFormat="1" x14ac:dyDescent="0.2">
      <c r="A32" s="14">
        <v>525</v>
      </c>
      <c r="B32" s="15" t="s">
        <v>27</v>
      </c>
      <c r="C32" s="17">
        <v>41614069</v>
      </c>
      <c r="D32" s="17">
        <v>3852715</v>
      </c>
      <c r="E32" s="17">
        <v>7639829</v>
      </c>
      <c r="F32" s="17">
        <v>0</v>
      </c>
      <c r="G32" s="17">
        <v>0</v>
      </c>
      <c r="H32" s="17">
        <v>0</v>
      </c>
      <c r="I32" s="17">
        <v>12661468</v>
      </c>
      <c r="J32" s="17">
        <v>14905034</v>
      </c>
      <c r="K32" s="17">
        <v>3876493</v>
      </c>
      <c r="L32" s="18">
        <f t="shared" si="0"/>
        <v>84549608</v>
      </c>
    </row>
    <row r="33" spans="1:12" s="2" customFormat="1" x14ac:dyDescent="0.2">
      <c r="A33" s="14">
        <v>526</v>
      </c>
      <c r="B33" s="15" t="s">
        <v>28</v>
      </c>
      <c r="C33" s="17">
        <v>18840560</v>
      </c>
      <c r="D33" s="17">
        <v>3869522</v>
      </c>
      <c r="E33" s="17">
        <v>2802266</v>
      </c>
      <c r="F33" s="17">
        <v>0</v>
      </c>
      <c r="G33" s="17">
        <v>0</v>
      </c>
      <c r="H33" s="17">
        <v>517762</v>
      </c>
      <c r="I33" s="17">
        <v>4126026</v>
      </c>
      <c r="J33" s="17">
        <v>8534756</v>
      </c>
      <c r="K33" s="17">
        <v>855866</v>
      </c>
      <c r="L33" s="18">
        <f t="shared" si="0"/>
        <v>39546758</v>
      </c>
    </row>
    <row r="34" spans="1:12" s="2" customFormat="1" x14ac:dyDescent="0.2">
      <c r="A34" s="14">
        <v>527</v>
      </c>
      <c r="B34" s="15" t="s">
        <v>29</v>
      </c>
      <c r="C34" s="17">
        <v>9865397</v>
      </c>
      <c r="D34" s="17">
        <v>1922650</v>
      </c>
      <c r="E34" s="17">
        <v>2199791</v>
      </c>
      <c r="F34" s="17">
        <v>430450</v>
      </c>
      <c r="G34" s="17">
        <v>0</v>
      </c>
      <c r="H34" s="17">
        <v>1405206</v>
      </c>
      <c r="I34" s="17">
        <v>2966517</v>
      </c>
      <c r="J34" s="17">
        <v>4505008</v>
      </c>
      <c r="K34" s="17">
        <v>1795642</v>
      </c>
      <c r="L34" s="18">
        <f t="shared" si="0"/>
        <v>25090661</v>
      </c>
    </row>
    <row r="35" spans="1:12" s="2" customFormat="1" x14ac:dyDescent="0.2">
      <c r="A35" s="14">
        <v>528</v>
      </c>
      <c r="B35" s="15" t="s">
        <v>30</v>
      </c>
      <c r="C35" s="17">
        <v>17417514</v>
      </c>
      <c r="D35" s="17">
        <v>2507806</v>
      </c>
      <c r="E35" s="17">
        <v>3294090</v>
      </c>
      <c r="F35" s="17">
        <v>900565</v>
      </c>
      <c r="G35" s="17">
        <v>0</v>
      </c>
      <c r="H35" s="17">
        <v>0</v>
      </c>
      <c r="I35" s="17">
        <v>3819456</v>
      </c>
      <c r="J35" s="17">
        <v>13505539</v>
      </c>
      <c r="K35" s="17">
        <v>0</v>
      </c>
      <c r="L35" s="18">
        <f t="shared" si="0"/>
        <v>41444970</v>
      </c>
    </row>
    <row r="36" spans="1:12" s="2" customFormat="1" x14ac:dyDescent="0.2">
      <c r="A36" s="14">
        <v>529</v>
      </c>
      <c r="B36" s="15" t="s">
        <v>31</v>
      </c>
      <c r="C36" s="17">
        <v>10784064</v>
      </c>
      <c r="D36" s="17">
        <v>479556</v>
      </c>
      <c r="E36" s="17">
        <v>1606261</v>
      </c>
      <c r="F36" s="17">
        <v>0</v>
      </c>
      <c r="G36" s="17">
        <v>0</v>
      </c>
      <c r="H36" s="17">
        <v>10371</v>
      </c>
      <c r="I36" s="17">
        <v>2862221</v>
      </c>
      <c r="J36" s="17">
        <v>9624488</v>
      </c>
      <c r="K36" s="17">
        <v>4827433</v>
      </c>
      <c r="L36" s="18">
        <f t="shared" si="0"/>
        <v>30194394</v>
      </c>
    </row>
    <row r="37" spans="1:12" s="2" customFormat="1" x14ac:dyDescent="0.2">
      <c r="A37" s="14">
        <v>530</v>
      </c>
      <c r="B37" s="15" t="s">
        <v>32</v>
      </c>
      <c r="C37" s="17">
        <v>9416312</v>
      </c>
      <c r="D37" s="17">
        <v>2255539</v>
      </c>
      <c r="E37" s="17">
        <v>2536824</v>
      </c>
      <c r="F37" s="17">
        <v>987490</v>
      </c>
      <c r="G37" s="17">
        <v>0</v>
      </c>
      <c r="H37" s="17">
        <v>567</v>
      </c>
      <c r="I37" s="17">
        <v>3711169</v>
      </c>
      <c r="J37" s="17">
        <v>5384054</v>
      </c>
      <c r="K37" s="17">
        <v>2479707</v>
      </c>
      <c r="L37" s="18">
        <f t="shared" si="0"/>
        <v>26771662</v>
      </c>
    </row>
    <row r="38" spans="1:12" s="2" customFormat="1" x14ac:dyDescent="0.2">
      <c r="A38" s="14">
        <v>531</v>
      </c>
      <c r="B38" s="15" t="s">
        <v>33</v>
      </c>
      <c r="C38" s="17">
        <v>4723534</v>
      </c>
      <c r="D38" s="17">
        <v>297442</v>
      </c>
      <c r="E38" s="17">
        <v>1004890</v>
      </c>
      <c r="F38" s="17">
        <v>58821</v>
      </c>
      <c r="G38" s="17">
        <v>0</v>
      </c>
      <c r="H38" s="17">
        <v>0</v>
      </c>
      <c r="I38" s="17">
        <v>1764597</v>
      </c>
      <c r="J38" s="17">
        <v>2333978</v>
      </c>
      <c r="K38" s="17">
        <v>2072367</v>
      </c>
      <c r="L38" s="18">
        <f t="shared" si="0"/>
        <v>12255629</v>
      </c>
    </row>
    <row r="39" spans="1:12" s="2" customFormat="1" x14ac:dyDescent="0.2">
      <c r="A39" s="14">
        <v>532</v>
      </c>
      <c r="B39" s="15" t="s">
        <v>34</v>
      </c>
      <c r="C39" s="17">
        <v>43940923</v>
      </c>
      <c r="D39" s="17">
        <v>3413556</v>
      </c>
      <c r="E39" s="17">
        <v>9588541</v>
      </c>
      <c r="F39" s="17">
        <v>1389975</v>
      </c>
      <c r="G39" s="17">
        <v>0</v>
      </c>
      <c r="H39" s="17">
        <v>0</v>
      </c>
      <c r="I39" s="17">
        <v>9486060</v>
      </c>
      <c r="J39" s="17">
        <v>32040200</v>
      </c>
      <c r="K39" s="17">
        <v>344604</v>
      </c>
      <c r="L39" s="18">
        <f t="shared" si="0"/>
        <v>100203859</v>
      </c>
    </row>
    <row r="40" spans="1:12" s="2" customFormat="1" x14ac:dyDescent="0.2">
      <c r="A40" s="14">
        <v>533</v>
      </c>
      <c r="B40" s="15" t="s">
        <v>35</v>
      </c>
      <c r="C40" s="17">
        <v>2962781</v>
      </c>
      <c r="D40" s="17">
        <v>314320</v>
      </c>
      <c r="E40" s="17">
        <v>668600</v>
      </c>
      <c r="F40" s="17">
        <v>3096</v>
      </c>
      <c r="G40" s="17">
        <v>0</v>
      </c>
      <c r="H40" s="17">
        <v>26624</v>
      </c>
      <c r="I40" s="17">
        <v>1725741</v>
      </c>
      <c r="J40" s="17">
        <v>2363892</v>
      </c>
      <c r="K40" s="17">
        <v>1357228</v>
      </c>
      <c r="L40" s="18">
        <f t="shared" si="0"/>
        <v>9422282</v>
      </c>
    </row>
    <row r="41" spans="1:12" x14ac:dyDescent="0.2">
      <c r="A41" s="14">
        <v>534</v>
      </c>
      <c r="B41" s="15" t="s">
        <v>36</v>
      </c>
      <c r="C41" s="17">
        <v>3359349</v>
      </c>
      <c r="D41" s="17">
        <v>702209</v>
      </c>
      <c r="E41" s="17">
        <v>799507</v>
      </c>
      <c r="F41" s="17">
        <v>297071</v>
      </c>
      <c r="G41" s="17">
        <v>0</v>
      </c>
      <c r="H41" s="17">
        <v>0</v>
      </c>
      <c r="I41" s="17">
        <v>1104951</v>
      </c>
      <c r="J41" s="17">
        <v>2965844</v>
      </c>
      <c r="K41" s="17">
        <v>401479</v>
      </c>
      <c r="L41" s="18">
        <f t="shared" si="0"/>
        <v>9630410</v>
      </c>
    </row>
    <row r="42" spans="1:12" s="4" customFormat="1" x14ac:dyDescent="0.2">
      <c r="A42" s="14">
        <v>535</v>
      </c>
      <c r="B42" s="15" t="s">
        <v>37</v>
      </c>
      <c r="C42" s="17">
        <v>29108170</v>
      </c>
      <c r="D42" s="17">
        <v>15635838</v>
      </c>
      <c r="E42" s="17">
        <v>6433351</v>
      </c>
      <c r="F42" s="17">
        <v>376660</v>
      </c>
      <c r="G42" s="17">
        <v>0</v>
      </c>
      <c r="H42" s="17">
        <v>0</v>
      </c>
      <c r="I42" s="17">
        <v>7202257</v>
      </c>
      <c r="J42" s="17">
        <v>9972064</v>
      </c>
      <c r="K42" s="17">
        <v>2658</v>
      </c>
      <c r="L42" s="18">
        <f t="shared" si="0"/>
        <v>68730998</v>
      </c>
    </row>
    <row r="43" spans="1:12" ht="12.75" customHeight="1" x14ac:dyDescent="0.2">
      <c r="A43" s="14">
        <v>536</v>
      </c>
      <c r="B43" s="15" t="s">
        <v>38</v>
      </c>
      <c r="C43" s="17">
        <v>12697120</v>
      </c>
      <c r="D43" s="17">
        <v>2300416</v>
      </c>
      <c r="E43" s="17">
        <v>2626259</v>
      </c>
      <c r="F43" s="17">
        <v>19455</v>
      </c>
      <c r="G43" s="17">
        <v>0</v>
      </c>
      <c r="H43" s="17">
        <v>0</v>
      </c>
      <c r="I43" s="17">
        <v>5164945</v>
      </c>
      <c r="J43" s="17">
        <v>4024979</v>
      </c>
      <c r="K43" s="17">
        <v>378930</v>
      </c>
      <c r="L43" s="18">
        <f t="shared" si="0"/>
        <v>27212104</v>
      </c>
    </row>
    <row r="44" spans="1:12" x14ac:dyDescent="0.2">
      <c r="A44" s="14">
        <v>537</v>
      </c>
      <c r="B44" s="15" t="s">
        <v>39</v>
      </c>
      <c r="C44" s="17">
        <v>7193053</v>
      </c>
      <c r="D44" s="17">
        <v>945064</v>
      </c>
      <c r="E44" s="17">
        <v>1356642</v>
      </c>
      <c r="F44" s="17">
        <v>22468</v>
      </c>
      <c r="G44" s="17">
        <v>0</v>
      </c>
      <c r="H44" s="17">
        <v>0</v>
      </c>
      <c r="I44" s="17">
        <v>1656875</v>
      </c>
      <c r="J44" s="17">
        <v>3216294</v>
      </c>
      <c r="K44" s="17">
        <v>239785</v>
      </c>
      <c r="L44" s="18">
        <f t="shared" si="0"/>
        <v>14630181</v>
      </c>
    </row>
    <row r="45" spans="1:12" x14ac:dyDescent="0.2">
      <c r="A45" s="14">
        <v>539</v>
      </c>
      <c r="B45" s="15" t="s">
        <v>40</v>
      </c>
      <c r="C45" s="17">
        <v>6079620</v>
      </c>
      <c r="D45" s="17">
        <v>745343</v>
      </c>
      <c r="E45" s="17">
        <v>1417795</v>
      </c>
      <c r="F45" s="17">
        <v>427807</v>
      </c>
      <c r="G45" s="17">
        <v>0</v>
      </c>
      <c r="H45" s="17">
        <v>7687</v>
      </c>
      <c r="I45" s="17">
        <v>1522710</v>
      </c>
      <c r="J45" s="17">
        <v>3454894</v>
      </c>
      <c r="K45" s="17">
        <v>848901</v>
      </c>
      <c r="L45" s="18">
        <f t="shared" si="0"/>
        <v>14504757</v>
      </c>
    </row>
    <row r="46" spans="1:12" x14ac:dyDescent="0.2">
      <c r="A46" s="14">
        <v>540</v>
      </c>
      <c r="B46" s="15" t="s">
        <v>41</v>
      </c>
      <c r="C46" s="17">
        <v>11471266</v>
      </c>
      <c r="D46" s="17">
        <v>1608352</v>
      </c>
      <c r="E46" s="17">
        <v>2666135</v>
      </c>
      <c r="F46" s="17">
        <v>1551641</v>
      </c>
      <c r="G46" s="17">
        <v>0</v>
      </c>
      <c r="H46" s="17">
        <v>14904</v>
      </c>
      <c r="I46" s="17">
        <v>2457917</v>
      </c>
      <c r="J46" s="17">
        <v>6450799</v>
      </c>
      <c r="K46" s="17">
        <v>3120654</v>
      </c>
      <c r="L46" s="18">
        <f t="shared" si="0"/>
        <v>29341668</v>
      </c>
    </row>
    <row r="47" spans="1:12" x14ac:dyDescent="0.2">
      <c r="A47" s="14" t="s">
        <v>42</v>
      </c>
      <c r="B47" s="15" t="s">
        <v>42</v>
      </c>
      <c r="C47" s="17"/>
      <c r="D47" s="17"/>
      <c r="E47" s="17"/>
      <c r="F47" s="17"/>
      <c r="G47" s="17"/>
      <c r="H47" s="17"/>
      <c r="I47" s="17"/>
      <c r="J47" s="17"/>
      <c r="K47" s="17"/>
      <c r="L47" s="18"/>
    </row>
    <row r="48" spans="1:12" x14ac:dyDescent="0.2">
      <c r="A48" s="14" t="s">
        <v>42</v>
      </c>
      <c r="B48" s="15" t="s">
        <v>43</v>
      </c>
      <c r="C48" s="17">
        <f t="shared" ref="C48:K48" si="1">SUM(C8:C46)</f>
        <v>733340448.99000001</v>
      </c>
      <c r="D48" s="17">
        <f t="shared" si="1"/>
        <v>129257543.28</v>
      </c>
      <c r="E48" s="17">
        <f t="shared" si="1"/>
        <v>171116525.34</v>
      </c>
      <c r="F48" s="17">
        <f t="shared" si="1"/>
        <v>17249665.960000001</v>
      </c>
      <c r="G48" s="17">
        <f t="shared" si="1"/>
        <v>22</v>
      </c>
      <c r="H48" s="17">
        <f t="shared" si="1"/>
        <v>6599738</v>
      </c>
      <c r="I48" s="17">
        <f t="shared" si="1"/>
        <v>215671390.97</v>
      </c>
      <c r="J48" s="17">
        <f t="shared" si="1"/>
        <v>394853420.07999998</v>
      </c>
      <c r="K48" s="17">
        <f t="shared" si="1"/>
        <v>74762224.030000001</v>
      </c>
      <c r="L48" s="18">
        <f>SUM(C48:K48)</f>
        <v>1742850978.6499999</v>
      </c>
    </row>
    <row r="49" spans="1:12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2"/>
    </row>
    <row r="50" spans="1:12" x14ac:dyDescent="0.2">
      <c r="A50" s="14" t="s">
        <v>61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6"/>
    </row>
    <row r="51" spans="1:12" x14ac:dyDescent="0.2">
      <c r="A51" s="14" t="s">
        <v>62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6"/>
    </row>
    <row r="52" spans="1:12" x14ac:dyDescent="0.2">
      <c r="A52" s="19"/>
      <c r="B52" s="2"/>
      <c r="C52" s="2"/>
      <c r="D52" s="2"/>
      <c r="E52" s="2"/>
      <c r="F52" s="2"/>
      <c r="G52" s="2"/>
      <c r="H52" s="2"/>
      <c r="I52" s="2"/>
      <c r="J52" s="2"/>
      <c r="K52" s="2"/>
      <c r="L52" s="20"/>
    </row>
    <row r="53" spans="1:12" x14ac:dyDescent="0.2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3"/>
    </row>
  </sheetData>
  <printOptions horizontalCentered="1"/>
  <pageMargins left="0.5" right="0.5" top="0.75" bottom="0.5" header="0.25" footer="0.25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dcterms:created xsi:type="dcterms:W3CDTF">2018-11-20T17:26:18Z</dcterms:created>
  <dcterms:modified xsi:type="dcterms:W3CDTF">2022-10-26T14:32:13Z</dcterms:modified>
</cp:coreProperties>
</file>