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D4746FEB-BE75-4166-AF98-66C5AFC25BDC}" xr6:coauthVersionLast="45" xr6:coauthVersionMax="45" xr10:uidLastSave="{00000000-0000-0000-0000-000000000000}"/>
  <bookViews>
    <workbookView xWindow="-23148" yWindow="612" windowWidth="23256" windowHeight="12576" xr2:uid="{00000000-000D-0000-FFFF-FFFF00000000}"/>
  </bookViews>
  <sheets>
    <sheet name="iv-6" sheetId="1" r:id="rId1"/>
  </sheets>
  <definedNames>
    <definedName name="_xlnm.Print_Area" localSheetId="0">'iv-6'!$A$1:$I$42</definedName>
    <definedName name="_xlnm.Print_Titles" localSheetId="0">'iv-6'!$2:$2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H42" i="1" l="1"/>
  <c r="G42" i="1"/>
  <c r="F42" i="1"/>
  <c r="D42" i="1"/>
  <c r="E42" i="1"/>
  <c r="C42" i="1"/>
  <c r="I42" i="1" l="1"/>
</calcChain>
</file>

<file path=xl/sharedStrings.xml><?xml version="1.0" encoding="utf-8"?>
<sst xmlns="http://schemas.openxmlformats.org/spreadsheetml/2006/main" count="159" uniqueCount="93">
  <si>
    <t>District</t>
  </si>
  <si>
    <t xml:space="preserve">503 </t>
  </si>
  <si>
    <t>Black Hawk</t>
  </si>
  <si>
    <t xml:space="preserve">508 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</si>
  <si>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</si>
  <si>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</si>
  <si>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</si>
  <si>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</si>
  <si>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</si>
  <si>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</si>
  <si>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</si>
  <si>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</si>
  <si>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</si>
  <si>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</si>
  <si>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</si>
  <si>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</si>
  <si>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</si>
  <si>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</si>
  <si>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</si>
  <si>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</si>
  <si>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</si>
  <si>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</si>
  <si>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</si>
  <si>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</si>
  <si>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</si>
  <si>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</si>
  <si>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</si>
  <si>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</si>
  <si>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</si>
  <si>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</si>
  <si>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</si>
  <si>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</si>
  <si>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</si>
  <si>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</si>
  <si>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</si>
  <si>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</si>
  <si>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</si>
  <si>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</si>
  <si>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</si>
  <si>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</si>
  <si>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</si>
  <si>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</si>
  <si>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</si>
  <si>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</si>
  <si>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</si>
  <si>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</si>
  <si>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</si>
  <si>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</si>
  <si>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</si>
  <si>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</si>
  <si>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</si>
  <si>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</si>
  <si>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</si>
  <si>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</si>
  <si>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</si>
  <si>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</si>
  <si>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</si>
  <si>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</si>
  <si>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</si>
  <si>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</si>
  <si>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</si>
  <si>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</si>
  <si>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</si>
  <si>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</si>
  <si>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</si>
  <si>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</si>
  <si>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</si>
  <si>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</si>
  <si>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</si>
  <si>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</si>
  <si>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</si>
  <si>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</si>
  <si>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</t>
  </si>
  <si>
    <t>Dist. 
No.</t>
  </si>
  <si>
    <t>Base 
Operating 
Grant</t>
  </si>
  <si>
    <t>Small 
College 
Grant</t>
  </si>
  <si>
    <t>Equalization 
Grant</t>
  </si>
  <si>
    <t>Legislative 
Add-On</t>
  </si>
  <si>
    <t>Illinois 
Veterans 
Grant</t>
  </si>
  <si>
    <t>Performance 
Funding 
Grant</t>
  </si>
  <si>
    <t>Total 
Grants</t>
  </si>
  <si>
    <t>N/A</t>
  </si>
  <si>
    <t>540</t>
  </si>
  <si>
    <t>$            -</t>
  </si>
  <si>
    <t>$               -</t>
  </si>
  <si>
    <t>Carl Sandburg</t>
  </si>
  <si>
    <t>-</t>
  </si>
  <si>
    <t>City Colleges of Chicago</t>
  </si>
  <si>
    <t>College of DuPage</t>
  </si>
  <si>
    <t>College of Lake County</t>
  </si>
  <si>
    <t>John A. Logan</t>
  </si>
  <si>
    <t>John Wood</t>
  </si>
  <si>
    <t>Illinois Community College Board
Table IV-6
SUMMARY OF FISCAL YEAR 2020 ICCB OPERATING GRANTS TO ILLINOIS PUBLIC COMMUNITY COLLEGES
Public Act 101-0007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</si>
</sst>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\ #,##0.00"/>
    <numFmt numFmtId="166" formatCode="[$$-409]* #,##0_);_([$$-409]* \#\,##0\);_([$$-409]* &quot;-&quot;_);_(@_)"/>
    <numFmt numFmtId="167" formatCode="[$$-409]#,##0_);\ \([$$-409]#,##0\)"/>
    <numFmt numFmtId="168" formatCode="[$$-409]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2" borderId="0"/>
    <xf numFmtId="165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8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8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2" applyFont="1" applyFill="1"/>
    <xf numFmtId="166" fontId="2" fillId="0" borderId="0" xfId="2" applyNumberFormat="1" applyFont="1" applyFill="1"/>
    <xf numFmtId="3" fontId="2" fillId="0" borderId="0" xfId="2" applyNumberFormat="1" applyFont="1" applyFill="1" applyAlignment="1">
      <alignment horizontal="left"/>
    </xf>
    <xf numFmtId="167" fontId="2" fillId="0" borderId="0" xfId="2" applyNumberFormat="1" applyFont="1" applyFill="1"/>
    <xf numFmtId="0" fontId="2" fillId="0" borderId="0" xfId="2" applyFont="1" applyFill="1" applyAlignment="1">
      <alignment horizontal="left"/>
    </xf>
    <xf numFmtId="3" fontId="2" fillId="0" borderId="0" xfId="3" applyFont="1" applyFill="1"/>
    <xf numFmtId="164" fontId="2" fillId="0" borderId="0" xfId="4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2" fillId="0" borderId="0" xfId="3" applyFont="1" applyFill="1" applyAlignment="1">
      <alignment horizontal="centerContinuous" vertical="top"/>
    </xf>
    <xf numFmtId="0" fontId="3" fillId="0" borderId="0" xfId="0" applyFont="1" applyAlignment="1">
      <alignment vertical="top"/>
    </xf>
    <xf numFmtId="0" fontId="10" fillId="5" borderId="0" xfId="2" applyFont="1" applyFill="1" applyBorder="1" applyAlignment="1">
      <alignment horizontal="left" wrapText="1"/>
    </xf>
    <xf numFmtId="0" fontId="10" fillId="5" borderId="0" xfId="2" applyFont="1" applyFill="1" applyBorder="1" applyAlignment="1">
      <alignment horizontal="right" wrapText="1"/>
    </xf>
    <xf numFmtId="0" fontId="10" fillId="5" borderId="7" xfId="2" applyFont="1" applyFill="1" applyBorder="1" applyAlignment="1">
      <alignment horizontal="left" wrapText="1"/>
    </xf>
    <xf numFmtId="0" fontId="10" fillId="5" borderId="8" xfId="2" applyFont="1" applyFill="1" applyBorder="1" applyAlignment="1">
      <alignment horizontal="right" wrapText="1"/>
    </xf>
    <xf numFmtId="0" fontId="2" fillId="5" borderId="7" xfId="2" applyFont="1" applyFill="1" applyBorder="1" applyAlignment="1">
      <alignment horizontal="left"/>
    </xf>
    <xf numFmtId="5" fontId="3" fillId="5" borderId="0" xfId="0" applyNumberFormat="1" applyFont="1" applyFill="1" applyBorder="1" applyAlignment="1">
      <alignment horizontal="right"/>
    </xf>
    <xf numFmtId="0" fontId="2" fillId="5" borderId="9" xfId="2" applyFont="1" applyFill="1" applyBorder="1" applyAlignment="1">
      <alignment horizontal="left"/>
    </xf>
    <xf numFmtId="0" fontId="11" fillId="5" borderId="9" xfId="2" applyFont="1" applyFill="1" applyBorder="1" applyAlignment="1">
      <alignment horizontal="left"/>
    </xf>
    <xf numFmtId="0" fontId="10" fillId="5" borderId="3" xfId="2" applyFont="1" applyFill="1" applyBorder="1" applyAlignment="1">
      <alignment horizontal="right"/>
    </xf>
    <xf numFmtId="164" fontId="4" fillId="5" borderId="3" xfId="1" applyNumberFormat="1" applyFont="1" applyFill="1" applyBorder="1"/>
    <xf numFmtId="164" fontId="4" fillId="5" borderId="10" xfId="1" applyNumberFormat="1" applyFont="1" applyFill="1" applyBorder="1"/>
    <xf numFmtId="0" fontId="10" fillId="5" borderId="5" xfId="2" applyFont="1" applyFill="1" applyBorder="1" applyAlignment="1">
      <alignment horizontal="center" vertical="top" wrapText="1"/>
    </xf>
    <xf numFmtId="0" fontId="10" fillId="5" borderId="4" xfId="2" applyFont="1" applyFill="1" applyBorder="1" applyAlignment="1">
      <alignment horizontal="center" vertical="top"/>
    </xf>
    <xf numFmtId="0" fontId="10" fillId="5" borderId="6" xfId="2" applyFont="1" applyFill="1" applyBorder="1" applyAlignment="1">
      <alignment horizontal="center" vertical="top"/>
    </xf>
    <xf numFmtId="0" fontId="0" fillId="0" borderId="3" xfId="0" applyBorder="1"/>
    <xf numFmtId="41" fontId="3" fillId="5" borderId="0" xfId="0" applyNumberFormat="1" applyFont="1" applyFill="1" applyBorder="1" applyAlignment="1">
      <alignment horizontal="right"/>
    </xf>
    <xf numFmtId="5" fontId="2" fillId="5" borderId="0" xfId="4" applyNumberFormat="1" applyFont="1" applyFill="1" applyBorder="1" applyAlignment="1">
      <alignment horizontal="right"/>
    </xf>
    <xf numFmtId="5" fontId="2" fillId="5" borderId="8" xfId="4" applyNumberFormat="1" applyFont="1" applyFill="1" applyBorder="1" applyAlignment="1">
      <alignment horizontal="right"/>
    </xf>
    <xf numFmtId="43" fontId="3" fillId="5" borderId="0" xfId="46" applyFont="1" applyFill="1" applyBorder="1" applyAlignment="1">
      <alignment horizontal="right"/>
    </xf>
    <xf numFmtId="43" fontId="3" fillId="5" borderId="8" xfId="46" applyFont="1" applyFill="1" applyBorder="1" applyAlignment="1">
      <alignment horizontal="right"/>
    </xf>
    <xf numFmtId="43" fontId="3" fillId="5" borderId="3" xfId="46" applyFont="1" applyFill="1" applyBorder="1" applyAlignment="1">
      <alignment horizontal="right"/>
    </xf>
    <xf numFmtId="43" fontId="3" fillId="5" borderId="10" xfId="46" applyFont="1" applyFill="1" applyBorder="1" applyAlignment="1">
      <alignment horizontal="right"/>
    </xf>
  </cellXfs>
  <cellStyles count="47">
    <cellStyle name="Comma" xfId="46" builtinId="3"/>
    <cellStyle name="Comma 2" xfId="5" xr:uid="{00000000-0005-0000-0000-000000000000}"/>
    <cellStyle name="Comma0" xfId="6" xr:uid="{00000000-0005-0000-0000-000001000000}"/>
    <cellStyle name="Comma0 2" xfId="3" xr:uid="{00000000-0005-0000-0000-000002000000}"/>
    <cellStyle name="Comma0 3" xfId="7" xr:uid="{00000000-0005-0000-0000-000003000000}"/>
    <cellStyle name="Comma0 4" xfId="8" xr:uid="{00000000-0005-0000-0000-000004000000}"/>
    <cellStyle name="Currency" xfId="1" builtinId="4"/>
    <cellStyle name="Currency 2" xfId="9" xr:uid="{00000000-0005-0000-0000-000006000000}"/>
    <cellStyle name="Currency 3" xfId="10" xr:uid="{00000000-0005-0000-0000-000007000000}"/>
    <cellStyle name="Currency 4" xfId="4" xr:uid="{00000000-0005-0000-0000-000008000000}"/>
    <cellStyle name="Currency0" xfId="11" xr:uid="{00000000-0005-0000-0000-000009000000}"/>
    <cellStyle name="Currency0 2" xfId="12" xr:uid="{00000000-0005-0000-0000-00000A000000}"/>
    <cellStyle name="Currency0 3" xfId="13" xr:uid="{00000000-0005-0000-0000-00000B000000}"/>
    <cellStyle name="Currency0 4" xfId="14" xr:uid="{00000000-0005-0000-0000-00000C000000}"/>
    <cellStyle name="Date" xfId="15" xr:uid="{00000000-0005-0000-0000-00000D000000}"/>
    <cellStyle name="Date 2" xfId="16" xr:uid="{00000000-0005-0000-0000-00000E000000}"/>
    <cellStyle name="Date 3" xfId="17" xr:uid="{00000000-0005-0000-0000-00000F000000}"/>
    <cellStyle name="Date 4" xfId="18" xr:uid="{00000000-0005-0000-0000-000010000000}"/>
    <cellStyle name="Fixed" xfId="19" xr:uid="{00000000-0005-0000-0000-000011000000}"/>
    <cellStyle name="Fixed 2" xfId="20" xr:uid="{00000000-0005-0000-0000-000012000000}"/>
    <cellStyle name="Fixed 3" xfId="21" xr:uid="{00000000-0005-0000-0000-000013000000}"/>
    <cellStyle name="Fixed 4" xfId="22" xr:uid="{00000000-0005-0000-0000-000014000000}"/>
    <cellStyle name="Heading 1 2" xfId="23" xr:uid="{00000000-0005-0000-0000-000015000000}"/>
    <cellStyle name="Heading 1 3" xfId="24" xr:uid="{00000000-0005-0000-0000-000016000000}"/>
    <cellStyle name="Heading 1 4" xfId="25" xr:uid="{00000000-0005-0000-0000-000017000000}"/>
    <cellStyle name="Heading 1 5" xfId="26" xr:uid="{00000000-0005-0000-0000-000018000000}"/>
    <cellStyle name="Heading 1 6" xfId="27" xr:uid="{00000000-0005-0000-0000-000019000000}"/>
    <cellStyle name="Heading 2 2" xfId="28" xr:uid="{00000000-0005-0000-0000-00001A000000}"/>
    <cellStyle name="Heading 2 3" xfId="29" xr:uid="{00000000-0005-0000-0000-00001B000000}"/>
    <cellStyle name="Heading 2 4" xfId="30" xr:uid="{00000000-0005-0000-0000-00001C000000}"/>
    <cellStyle name="Heading 2 5" xfId="31" xr:uid="{00000000-0005-0000-0000-00001D000000}"/>
    <cellStyle name="Heading 2 6" xfId="32" xr:uid="{00000000-0005-0000-0000-00001E000000}"/>
    <cellStyle name="Normal" xfId="0" builtinId="0"/>
    <cellStyle name="Normal 2" xfId="33" xr:uid="{00000000-0005-0000-0000-000020000000}"/>
    <cellStyle name="Normal 3" xfId="2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3" formatCode="_(* #,##0_);_(* \(#,##0\);_(* &quot;-&quot;_);_(@_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1" dataDxfId="10" tableBorderDxfId="9" headerRowCellStyle="Normal 3" dataCellStyle="Currency 4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 dataCellStyle="Normal 3"/>
    <tableColumn id="2" xr3:uid="{00000000-0010-0000-0000-000002000000}" name="District" dataDxfId="7"/>
    <tableColumn id="3" xr3:uid="{00000000-0010-0000-0000-000003000000}" name="Base _x000a_Operating _x000a_Grant" dataDxfId="6"/>
    <tableColumn id="4" xr3:uid="{00000000-0010-0000-0000-000004000000}" name="Small _x000a_College _x000a_Grant" dataDxfId="5" dataCellStyle="Currency"/>
    <tableColumn id="5" xr3:uid="{00000000-0010-0000-0000-000005000000}" name="Equalization _x000a_Grant" dataDxfId="4" dataCellStyle="Currency"/>
    <tableColumn id="6" xr3:uid="{00000000-0010-0000-0000-000006000000}" name="Legislative _x000a_Add-On" dataDxfId="3" dataCellStyle="Currency 4"/>
    <tableColumn id="7" xr3:uid="{00000000-0010-0000-0000-000007000000}" name="Illinois _x000a_Veterans _x000a_Grant" dataDxfId="2" dataCellStyle="Currency"/>
    <tableColumn id="8" xr3:uid="{00000000-0010-0000-0000-000008000000}" name="Performance _x000a_Funding _x000a_Grant" dataDxfId="1" dataCellStyle="Currency 4"/>
    <tableColumn id="9" xr3:uid="{00000000-0010-0000-0000-000009000000}" name="Total _x000a_Grants" dataDxfId="0" dataCellStyle="Currency 4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showGridLines="0" tabSelected="1" zoomScaleNormal="100" workbookViewId="0">
      <selection activeCell="C45" sqref="C45"/>
    </sheetView>
  </sheetViews>
  <sheetFormatPr defaultColWidth="8.85546875" defaultRowHeight="12.75" x14ac:dyDescent="0.2"/>
  <cols>
    <col min="1" max="1" width="9" style="10" bestFit="1" customWidth="1"/>
    <col min="2" max="2" width="20.42578125" style="10" customWidth="1"/>
    <col min="3" max="3" width="15.7109375" style="1" customWidth="1"/>
    <col min="4" max="4" width="11" style="1" bestFit="1" customWidth="1"/>
    <col min="5" max="5" width="16.7109375" style="1" customWidth="1"/>
    <col min="6" max="6" width="14.5703125" style="1" bestFit="1" customWidth="1"/>
    <col min="7" max="7" width="13" style="1" customWidth="1"/>
    <col min="8" max="8" width="14.85546875" style="1" customWidth="1"/>
    <col min="9" max="9" width="14.42578125" style="1" customWidth="1"/>
    <col min="10" max="16384" width="8.85546875" style="1"/>
  </cols>
  <sheetData>
    <row r="1" spans="1:10" s="12" customFormat="1" ht="68.45" customHeight="1" x14ac:dyDescent="0.25">
      <c r="A1" s="24" t="s">
        <v>92</v>
      </c>
      <c r="B1" s="25"/>
      <c r="C1" s="25"/>
      <c r="D1" s="25"/>
      <c r="E1" s="25"/>
      <c r="F1" s="25"/>
      <c r="G1" s="25"/>
      <c r="H1" s="25"/>
      <c r="I1" s="26"/>
      <c r="J1" s="11"/>
    </row>
    <row r="2" spans="1:10" ht="42.6" customHeight="1" x14ac:dyDescent="0.2">
      <c r="A2" s="15" t="s">
        <v>73</v>
      </c>
      <c r="B2" s="13" t="s">
        <v>0</v>
      </c>
      <c r="C2" s="14" t="s">
        <v>74</v>
      </c>
      <c r="D2" s="14" t="s">
        <v>75</v>
      </c>
      <c r="E2" s="14" t="s">
        <v>76</v>
      </c>
      <c r="F2" s="14" t="s">
        <v>77</v>
      </c>
      <c r="G2" s="14" t="s">
        <v>78</v>
      </c>
      <c r="H2" s="14" t="s">
        <v>79</v>
      </c>
      <c r="I2" s="16" t="s">
        <v>80</v>
      </c>
      <c r="J2" s="2"/>
    </row>
    <row r="3" spans="1:10" ht="18.600000000000001" customHeight="1" x14ac:dyDescent="0.25">
      <c r="A3" s="17" t="s">
        <v>1</v>
      </c>
      <c r="B3" t="s">
        <v>2</v>
      </c>
      <c r="C3" s="18">
        <v>3150010</v>
      </c>
      <c r="D3" s="28" t="s">
        <v>83</v>
      </c>
      <c r="E3" s="18">
        <v>2194790</v>
      </c>
      <c r="F3" s="28" t="s">
        <v>84</v>
      </c>
      <c r="G3" s="18">
        <v>129700</v>
      </c>
      <c r="H3" s="29">
        <v>14365</v>
      </c>
      <c r="I3" s="30">
        <f t="shared" ref="I3:I41" si="0">SUM(C3:H3)</f>
        <v>5488865</v>
      </c>
      <c r="J3" s="2"/>
    </row>
    <row r="4" spans="1:10" ht="15" x14ac:dyDescent="0.25">
      <c r="A4" s="17" t="s">
        <v>3</v>
      </c>
      <c r="B4" t="s">
        <v>85</v>
      </c>
      <c r="C4" s="31">
        <v>1289340</v>
      </c>
      <c r="D4" s="31">
        <v>32258</v>
      </c>
      <c r="E4" s="31">
        <v>50000</v>
      </c>
      <c r="F4" s="31" t="s">
        <v>86</v>
      </c>
      <c r="G4" s="31">
        <v>251100</v>
      </c>
      <c r="H4" s="31">
        <v>5105</v>
      </c>
      <c r="I4" s="32">
        <f t="shared" si="0"/>
        <v>1627803</v>
      </c>
      <c r="J4" s="2"/>
    </row>
    <row r="5" spans="1:10" ht="15" x14ac:dyDescent="0.25">
      <c r="A5" s="17" t="s">
        <v>4</v>
      </c>
      <c r="B5" t="s">
        <v>87</v>
      </c>
      <c r="C5" s="31">
        <v>32272709</v>
      </c>
      <c r="D5" s="31" t="s">
        <v>86</v>
      </c>
      <c r="E5" s="31" t="s">
        <v>86</v>
      </c>
      <c r="F5" s="31">
        <v>13265400</v>
      </c>
      <c r="G5" s="31">
        <v>28700</v>
      </c>
      <c r="H5" s="31">
        <v>7715</v>
      </c>
      <c r="I5" s="32">
        <f t="shared" si="0"/>
        <v>45574524</v>
      </c>
      <c r="J5" s="2"/>
    </row>
    <row r="6" spans="1:10" ht="15" x14ac:dyDescent="0.25">
      <c r="A6" s="17" t="s">
        <v>6</v>
      </c>
      <c r="B6" t="s">
        <v>88</v>
      </c>
      <c r="C6" s="31">
        <v>14548730</v>
      </c>
      <c r="D6" s="31" t="s">
        <v>86</v>
      </c>
      <c r="E6" s="31" t="s">
        <v>86</v>
      </c>
      <c r="F6" s="31" t="s">
        <v>86</v>
      </c>
      <c r="G6" s="31">
        <v>47900</v>
      </c>
      <c r="H6" s="31">
        <v>3280</v>
      </c>
      <c r="I6" s="32">
        <f t="shared" si="0"/>
        <v>14599910</v>
      </c>
      <c r="J6" s="2"/>
    </row>
    <row r="7" spans="1:10" ht="15" x14ac:dyDescent="0.25">
      <c r="A7" s="17" t="s">
        <v>7</v>
      </c>
      <c r="B7" t="s">
        <v>89</v>
      </c>
      <c r="C7" s="31">
        <v>7827810</v>
      </c>
      <c r="D7" s="31" t="s">
        <v>86</v>
      </c>
      <c r="E7" s="31" t="s">
        <v>86</v>
      </c>
      <c r="F7" s="31" t="s">
        <v>86</v>
      </c>
      <c r="G7" s="31">
        <v>51000</v>
      </c>
      <c r="H7" s="31">
        <v>5630</v>
      </c>
      <c r="I7" s="32">
        <f t="shared" si="0"/>
        <v>7884440</v>
      </c>
      <c r="J7" s="2"/>
    </row>
    <row r="8" spans="1:10" ht="15" x14ac:dyDescent="0.25">
      <c r="A8" s="17" t="s">
        <v>9</v>
      </c>
      <c r="B8" t="s">
        <v>5</v>
      </c>
      <c r="C8" s="31">
        <v>1595590</v>
      </c>
      <c r="D8" s="31">
        <v>32258</v>
      </c>
      <c r="E8" s="31">
        <v>2438530</v>
      </c>
      <c r="F8" s="31" t="s">
        <v>86</v>
      </c>
      <c r="G8" s="31">
        <v>69100</v>
      </c>
      <c r="H8" s="31">
        <v>11285</v>
      </c>
      <c r="I8" s="32">
        <f t="shared" si="0"/>
        <v>4146763</v>
      </c>
      <c r="J8" s="2"/>
    </row>
    <row r="9" spans="1:10" ht="15" x14ac:dyDescent="0.25">
      <c r="A9" s="17" t="s">
        <v>82</v>
      </c>
      <c r="B9" t="s">
        <v>8</v>
      </c>
      <c r="C9" s="31">
        <v>5439860</v>
      </c>
      <c r="D9" s="31" t="s">
        <v>86</v>
      </c>
      <c r="E9" s="31">
        <v>50000</v>
      </c>
      <c r="F9" s="31" t="s">
        <v>86</v>
      </c>
      <c r="G9" s="31">
        <v>50600</v>
      </c>
      <c r="H9" s="31">
        <v>4435</v>
      </c>
      <c r="I9" s="32">
        <f t="shared" si="0"/>
        <v>5544895</v>
      </c>
      <c r="J9" s="2"/>
    </row>
    <row r="10" spans="1:10" ht="15" x14ac:dyDescent="0.25">
      <c r="A10" s="17" t="s">
        <v>12</v>
      </c>
      <c r="B10" t="s">
        <v>10</v>
      </c>
      <c r="C10" s="31">
        <v>8334080</v>
      </c>
      <c r="D10" s="31" t="s">
        <v>86</v>
      </c>
      <c r="E10" s="31" t="s">
        <v>86</v>
      </c>
      <c r="F10" s="31" t="s">
        <v>86</v>
      </c>
      <c r="G10" s="31">
        <v>37000</v>
      </c>
      <c r="H10" s="31">
        <v>5470</v>
      </c>
      <c r="I10" s="32">
        <f t="shared" si="0"/>
        <v>8376550</v>
      </c>
      <c r="J10" s="2"/>
    </row>
    <row r="11" spans="1:10" ht="15" x14ac:dyDescent="0.25">
      <c r="A11" s="17" t="s">
        <v>14</v>
      </c>
      <c r="B11" t="s">
        <v>11</v>
      </c>
      <c r="C11" s="31">
        <v>2883440</v>
      </c>
      <c r="D11" s="31" t="s">
        <v>86</v>
      </c>
      <c r="E11" s="31">
        <v>50000</v>
      </c>
      <c r="F11" s="31" t="s">
        <v>86</v>
      </c>
      <c r="G11" s="31">
        <v>177100</v>
      </c>
      <c r="H11" s="31">
        <v>31345</v>
      </c>
      <c r="I11" s="32">
        <f t="shared" si="0"/>
        <v>3141885</v>
      </c>
      <c r="J11" s="2"/>
    </row>
    <row r="12" spans="1:10" ht="15" x14ac:dyDescent="0.25">
      <c r="A12" s="17" t="s">
        <v>16</v>
      </c>
      <c r="B12" t="s">
        <v>13</v>
      </c>
      <c r="C12" s="31">
        <v>1217730</v>
      </c>
      <c r="D12" s="31">
        <v>32258</v>
      </c>
      <c r="E12" s="31">
        <v>50000</v>
      </c>
      <c r="F12" s="31" t="s">
        <v>86</v>
      </c>
      <c r="G12" s="31">
        <v>70100</v>
      </c>
      <c r="H12" s="31">
        <v>8925</v>
      </c>
      <c r="I12" s="32">
        <f t="shared" si="0"/>
        <v>1379013</v>
      </c>
      <c r="J12" s="2"/>
    </row>
    <row r="13" spans="1:10" ht="15" x14ac:dyDescent="0.25">
      <c r="A13" s="17" t="s">
        <v>18</v>
      </c>
      <c r="B13" t="s">
        <v>15</v>
      </c>
      <c r="C13" s="31">
        <v>5227560</v>
      </c>
      <c r="D13" s="31" t="s">
        <v>86</v>
      </c>
      <c r="E13" s="31">
        <v>50000</v>
      </c>
      <c r="F13" s="31" t="s">
        <v>86</v>
      </c>
      <c r="G13" s="31">
        <v>247800</v>
      </c>
      <c r="H13" s="31">
        <v>7990</v>
      </c>
      <c r="I13" s="32">
        <f t="shared" si="0"/>
        <v>5533350</v>
      </c>
      <c r="J13" s="2"/>
    </row>
    <row r="14" spans="1:10" ht="15" x14ac:dyDescent="0.25">
      <c r="A14" s="17" t="s">
        <v>20</v>
      </c>
      <c r="B14" t="s">
        <v>17</v>
      </c>
      <c r="C14" s="31">
        <v>4359026</v>
      </c>
      <c r="D14" s="31" t="s">
        <v>86</v>
      </c>
      <c r="E14" s="31">
        <v>7675963</v>
      </c>
      <c r="F14" s="31" t="s">
        <v>86</v>
      </c>
      <c r="G14" s="31">
        <v>54400</v>
      </c>
      <c r="H14" s="31">
        <v>6230</v>
      </c>
      <c r="I14" s="32">
        <f t="shared" si="0"/>
        <v>12095619</v>
      </c>
      <c r="J14" s="2"/>
    </row>
    <row r="15" spans="1:10" ht="15" x14ac:dyDescent="0.25">
      <c r="A15" s="17" t="s">
        <v>22</v>
      </c>
      <c r="B15" t="s">
        <v>19</v>
      </c>
      <c r="C15" s="31">
        <v>2045800</v>
      </c>
      <c r="D15" s="31">
        <v>32258</v>
      </c>
      <c r="E15" s="31">
        <v>50000</v>
      </c>
      <c r="F15" s="31" t="s">
        <v>86</v>
      </c>
      <c r="G15" s="31">
        <v>144400</v>
      </c>
      <c r="H15" s="31">
        <v>3185</v>
      </c>
      <c r="I15" s="32">
        <f t="shared" si="0"/>
        <v>2275643</v>
      </c>
      <c r="J15" s="2"/>
    </row>
    <row r="16" spans="1:10" ht="15" x14ac:dyDescent="0.25">
      <c r="A16" s="17" t="s">
        <v>24</v>
      </c>
      <c r="B16" t="s">
        <v>90</v>
      </c>
      <c r="C16" s="31">
        <v>3071835</v>
      </c>
      <c r="D16" s="31" t="s">
        <v>86</v>
      </c>
      <c r="E16" s="31">
        <v>6381150</v>
      </c>
      <c r="F16" s="31" t="s">
        <v>86</v>
      </c>
      <c r="G16" s="31">
        <v>92000</v>
      </c>
      <c r="H16" s="31">
        <v>7910</v>
      </c>
      <c r="I16" s="32">
        <f t="shared" si="0"/>
        <v>9552895</v>
      </c>
      <c r="J16" s="2"/>
    </row>
    <row r="17" spans="1:10" ht="15" x14ac:dyDescent="0.25">
      <c r="A17" s="17" t="s">
        <v>26</v>
      </c>
      <c r="B17" t="s">
        <v>91</v>
      </c>
      <c r="C17" s="31">
        <v>1140980</v>
      </c>
      <c r="D17" s="31">
        <v>32258</v>
      </c>
      <c r="E17" s="31">
        <v>341410</v>
      </c>
      <c r="F17" s="31" t="s">
        <v>86</v>
      </c>
      <c r="G17" s="31">
        <v>134000</v>
      </c>
      <c r="H17" s="31">
        <v>21055</v>
      </c>
      <c r="I17" s="32">
        <f t="shared" si="0"/>
        <v>1669703</v>
      </c>
      <c r="J17" s="2"/>
    </row>
    <row r="18" spans="1:10" ht="15" x14ac:dyDescent="0.25">
      <c r="A18" s="17" t="s">
        <v>28</v>
      </c>
      <c r="B18" t="s">
        <v>21</v>
      </c>
      <c r="C18" s="31">
        <v>7917040</v>
      </c>
      <c r="D18" s="31" t="s">
        <v>86</v>
      </c>
      <c r="E18" s="31" t="s">
        <v>86</v>
      </c>
      <c r="F18" s="31" t="s">
        <v>86</v>
      </c>
      <c r="G18" s="31">
        <v>56600</v>
      </c>
      <c r="H18" s="31">
        <v>1835</v>
      </c>
      <c r="I18" s="32">
        <f t="shared" si="0"/>
        <v>7975475</v>
      </c>
      <c r="J18" s="2"/>
    </row>
    <row r="19" spans="1:10" ht="15" x14ac:dyDescent="0.25">
      <c r="A19" s="17" t="s">
        <v>29</v>
      </c>
      <c r="B19" t="s">
        <v>23</v>
      </c>
      <c r="C19" s="31">
        <v>2078470</v>
      </c>
      <c r="D19" s="31">
        <v>32258</v>
      </c>
      <c r="E19" s="31">
        <v>1536640</v>
      </c>
      <c r="F19" s="31" t="s">
        <v>86</v>
      </c>
      <c r="G19" s="31">
        <v>90600</v>
      </c>
      <c r="H19" s="31">
        <v>3425</v>
      </c>
      <c r="I19" s="32">
        <f t="shared" si="0"/>
        <v>3741393</v>
      </c>
      <c r="J19" s="2"/>
    </row>
    <row r="20" spans="1:10" ht="15" x14ac:dyDescent="0.25">
      <c r="A20" s="17" t="s">
        <v>31</v>
      </c>
      <c r="B20" t="s">
        <v>25</v>
      </c>
      <c r="C20" s="31">
        <v>2722930</v>
      </c>
      <c r="D20" s="31">
        <v>32258</v>
      </c>
      <c r="E20" s="31">
        <v>4811450</v>
      </c>
      <c r="F20" s="31" t="s">
        <v>86</v>
      </c>
      <c r="G20" s="31">
        <v>82300</v>
      </c>
      <c r="H20" s="31">
        <v>11010</v>
      </c>
      <c r="I20" s="32">
        <f t="shared" si="0"/>
        <v>7659948</v>
      </c>
      <c r="J20" s="2"/>
    </row>
    <row r="21" spans="1:10" ht="15" x14ac:dyDescent="0.25">
      <c r="A21" s="17" t="s">
        <v>33</v>
      </c>
      <c r="B21" t="s">
        <v>27</v>
      </c>
      <c r="C21" s="31">
        <v>2125650</v>
      </c>
      <c r="D21" s="31">
        <v>32258</v>
      </c>
      <c r="E21" s="31">
        <v>2389800</v>
      </c>
      <c r="F21" s="31" t="s">
        <v>86</v>
      </c>
      <c r="G21" s="31">
        <v>145200</v>
      </c>
      <c r="H21" s="31">
        <v>10385</v>
      </c>
      <c r="I21" s="32">
        <f t="shared" si="0"/>
        <v>4703293</v>
      </c>
      <c r="J21" s="2"/>
    </row>
    <row r="22" spans="1:10" ht="15" x14ac:dyDescent="0.25">
      <c r="A22" s="17" t="s">
        <v>35</v>
      </c>
      <c r="B22" t="s">
        <v>30</v>
      </c>
      <c r="C22" s="31">
        <v>6288100</v>
      </c>
      <c r="D22" s="31" t="s">
        <v>86</v>
      </c>
      <c r="E22" s="31">
        <v>5724885</v>
      </c>
      <c r="F22" s="31" t="s">
        <v>86</v>
      </c>
      <c r="G22" s="31">
        <v>83700</v>
      </c>
      <c r="H22" s="31">
        <v>2690</v>
      </c>
      <c r="I22" s="32">
        <f t="shared" si="0"/>
        <v>12099375</v>
      </c>
      <c r="J22" s="2"/>
    </row>
    <row r="23" spans="1:10" ht="15" x14ac:dyDescent="0.25">
      <c r="A23" s="17" t="s">
        <v>36</v>
      </c>
      <c r="B23" t="s">
        <v>32</v>
      </c>
      <c r="C23" s="31">
        <v>3307230</v>
      </c>
      <c r="D23" s="31" t="s">
        <v>86</v>
      </c>
      <c r="E23" s="31">
        <v>3303660</v>
      </c>
      <c r="F23" s="31" t="s">
        <v>86</v>
      </c>
      <c r="G23" s="31">
        <v>107700</v>
      </c>
      <c r="H23" s="31">
        <v>23660</v>
      </c>
      <c r="I23" s="32">
        <f t="shared" si="0"/>
        <v>6742250</v>
      </c>
      <c r="J23" s="2"/>
    </row>
    <row r="24" spans="1:10" ht="15" x14ac:dyDescent="0.25">
      <c r="A24" s="17" t="s">
        <v>38</v>
      </c>
      <c r="B24" t="s">
        <v>34</v>
      </c>
      <c r="C24" s="31">
        <v>3878650</v>
      </c>
      <c r="D24" s="31" t="s">
        <v>86</v>
      </c>
      <c r="E24" s="31">
        <v>50000</v>
      </c>
      <c r="F24" s="31" t="s">
        <v>86</v>
      </c>
      <c r="G24" s="31">
        <v>352400</v>
      </c>
      <c r="H24" s="31">
        <v>2725</v>
      </c>
      <c r="I24" s="32">
        <f t="shared" si="0"/>
        <v>4283775</v>
      </c>
      <c r="J24" s="2"/>
    </row>
    <row r="25" spans="1:10" ht="15" x14ac:dyDescent="0.25">
      <c r="A25" s="17" t="s">
        <v>40</v>
      </c>
      <c r="B25" t="s">
        <v>37</v>
      </c>
      <c r="C25" s="31">
        <v>3231030</v>
      </c>
      <c r="D25" s="31" t="s">
        <v>86</v>
      </c>
      <c r="E25" s="31">
        <v>50000</v>
      </c>
      <c r="F25" s="31" t="s">
        <v>86</v>
      </c>
      <c r="G25" s="31">
        <v>37700</v>
      </c>
      <c r="H25" s="31">
        <v>9095</v>
      </c>
      <c r="I25" s="32">
        <f t="shared" si="0"/>
        <v>3327825</v>
      </c>
      <c r="J25" s="2"/>
    </row>
    <row r="26" spans="1:10" ht="15" x14ac:dyDescent="0.25">
      <c r="A26" s="17" t="s">
        <v>42</v>
      </c>
      <c r="B26" t="s">
        <v>39</v>
      </c>
      <c r="C26" s="31">
        <v>8336910</v>
      </c>
      <c r="D26" s="31" t="s">
        <v>86</v>
      </c>
      <c r="E26" s="31">
        <v>5394120</v>
      </c>
      <c r="F26" s="31" t="s">
        <v>86</v>
      </c>
      <c r="G26" s="31">
        <v>66100</v>
      </c>
      <c r="H26" s="31">
        <v>5050</v>
      </c>
      <c r="I26" s="32">
        <f t="shared" si="0"/>
        <v>13802180</v>
      </c>
      <c r="J26" s="2"/>
    </row>
    <row r="27" spans="1:10" ht="15" x14ac:dyDescent="0.25">
      <c r="A27" s="17" t="s">
        <v>44</v>
      </c>
      <c r="B27" t="s">
        <v>41</v>
      </c>
      <c r="C27" s="31">
        <v>2205360</v>
      </c>
      <c r="D27" s="31" t="s">
        <v>86</v>
      </c>
      <c r="E27" s="31">
        <v>4601780</v>
      </c>
      <c r="F27" s="31" t="s">
        <v>86</v>
      </c>
      <c r="G27" s="31">
        <v>40600</v>
      </c>
      <c r="H27" s="31">
        <v>9375</v>
      </c>
      <c r="I27" s="32">
        <f t="shared" si="0"/>
        <v>6857115</v>
      </c>
      <c r="J27" s="2"/>
    </row>
    <row r="28" spans="1:10" ht="15" x14ac:dyDescent="0.25">
      <c r="A28" s="17" t="s">
        <v>46</v>
      </c>
      <c r="B28" t="s">
        <v>43</v>
      </c>
      <c r="C28" s="31">
        <v>5266190</v>
      </c>
      <c r="D28" s="31" t="s">
        <v>86</v>
      </c>
      <c r="E28" s="31" t="s">
        <v>86</v>
      </c>
      <c r="F28" s="31" t="s">
        <v>86</v>
      </c>
      <c r="G28" s="31">
        <v>17300</v>
      </c>
      <c r="H28" s="31">
        <v>5565</v>
      </c>
      <c r="I28" s="32">
        <f t="shared" si="0"/>
        <v>5289055</v>
      </c>
      <c r="J28" s="2"/>
    </row>
    <row r="29" spans="1:10" ht="15" x14ac:dyDescent="0.25">
      <c r="A29" s="17" t="s">
        <v>48</v>
      </c>
      <c r="B29" t="s">
        <v>45</v>
      </c>
      <c r="C29" s="31">
        <v>4371060</v>
      </c>
      <c r="D29" s="31" t="s">
        <v>86</v>
      </c>
      <c r="E29" s="31">
        <v>50000</v>
      </c>
      <c r="F29" s="31" t="s">
        <v>86</v>
      </c>
      <c r="G29" s="31">
        <v>132700</v>
      </c>
      <c r="H29" s="31">
        <v>6085</v>
      </c>
      <c r="I29" s="32">
        <f t="shared" si="0"/>
        <v>4559845</v>
      </c>
      <c r="J29" s="2"/>
    </row>
    <row r="30" spans="1:10" ht="15" x14ac:dyDescent="0.25">
      <c r="A30" s="17" t="s">
        <v>50</v>
      </c>
      <c r="B30" t="s">
        <v>47</v>
      </c>
      <c r="C30" s="31">
        <v>2640090</v>
      </c>
      <c r="D30" s="31" t="s">
        <v>86</v>
      </c>
      <c r="E30" s="31">
        <v>1636840</v>
      </c>
      <c r="F30" s="31" t="s">
        <v>86</v>
      </c>
      <c r="G30" s="31">
        <v>120100</v>
      </c>
      <c r="H30" s="31">
        <v>2000</v>
      </c>
      <c r="I30" s="32">
        <f t="shared" si="0"/>
        <v>4399030</v>
      </c>
      <c r="J30" s="2"/>
    </row>
    <row r="31" spans="1:10" ht="15" x14ac:dyDescent="0.25">
      <c r="A31" s="17" t="s">
        <v>52</v>
      </c>
      <c r="B31" t="s">
        <v>49</v>
      </c>
      <c r="C31" s="31">
        <v>2112460</v>
      </c>
      <c r="D31" s="31">
        <v>32258</v>
      </c>
      <c r="E31" s="31">
        <v>4646590</v>
      </c>
      <c r="F31" s="31" t="s">
        <v>86</v>
      </c>
      <c r="G31" s="31">
        <v>111100</v>
      </c>
      <c r="H31" s="31">
        <v>35160</v>
      </c>
      <c r="I31" s="32">
        <f t="shared" si="0"/>
        <v>6937568</v>
      </c>
      <c r="J31" s="2"/>
    </row>
    <row r="32" spans="1:10" ht="15" x14ac:dyDescent="0.25">
      <c r="A32" s="17" t="s">
        <v>54</v>
      </c>
      <c r="B32" t="s">
        <v>51</v>
      </c>
      <c r="C32" s="31">
        <v>1665960</v>
      </c>
      <c r="D32" s="31">
        <v>32258</v>
      </c>
      <c r="E32" s="31">
        <v>50000</v>
      </c>
      <c r="F32" s="31" t="s">
        <v>86</v>
      </c>
      <c r="G32" s="31">
        <v>107700</v>
      </c>
      <c r="H32" s="31">
        <v>10660</v>
      </c>
      <c r="I32" s="32">
        <f t="shared" si="0"/>
        <v>1866578</v>
      </c>
      <c r="J32" s="2"/>
    </row>
    <row r="33" spans="1:10" ht="15" x14ac:dyDescent="0.25">
      <c r="A33" s="17" t="s">
        <v>55</v>
      </c>
      <c r="B33" t="s">
        <v>53</v>
      </c>
      <c r="C33" s="31">
        <v>4383330</v>
      </c>
      <c r="D33" s="31" t="s">
        <v>86</v>
      </c>
      <c r="E33" s="31">
        <v>4359320</v>
      </c>
      <c r="F33" s="31" t="s">
        <v>86</v>
      </c>
      <c r="G33" s="31">
        <v>162800</v>
      </c>
      <c r="H33" s="31">
        <v>6195</v>
      </c>
      <c r="I33" s="32">
        <f t="shared" si="0"/>
        <v>8911645</v>
      </c>
      <c r="J33" s="2"/>
    </row>
    <row r="34" spans="1:10" ht="15" x14ac:dyDescent="0.25">
      <c r="A34" s="17" t="s">
        <v>57</v>
      </c>
      <c r="B34" t="s">
        <v>56</v>
      </c>
      <c r="C34" s="31">
        <v>1249150</v>
      </c>
      <c r="D34" s="31">
        <v>32258</v>
      </c>
      <c r="E34" s="31">
        <v>307640</v>
      </c>
      <c r="F34" s="31" t="s">
        <v>86</v>
      </c>
      <c r="G34" s="31">
        <v>227100</v>
      </c>
      <c r="H34" s="31">
        <v>15945</v>
      </c>
      <c r="I34" s="32">
        <f t="shared" si="0"/>
        <v>1832093</v>
      </c>
      <c r="J34" s="2"/>
    </row>
    <row r="35" spans="1:10" ht="15" x14ac:dyDescent="0.25">
      <c r="A35" s="17" t="s">
        <v>59</v>
      </c>
      <c r="B35" t="s">
        <v>58</v>
      </c>
      <c r="C35" s="31">
        <v>1273120</v>
      </c>
      <c r="D35" s="31">
        <v>64516</v>
      </c>
      <c r="E35" s="31">
        <v>2984560</v>
      </c>
      <c r="F35" s="31" t="s">
        <v>86</v>
      </c>
      <c r="G35" s="31">
        <v>35700</v>
      </c>
      <c r="H35" s="31">
        <v>2060</v>
      </c>
      <c r="I35" s="32">
        <f t="shared" si="0"/>
        <v>4359956</v>
      </c>
      <c r="J35" s="2"/>
    </row>
    <row r="36" spans="1:10" ht="15" x14ac:dyDescent="0.25">
      <c r="A36" s="17" t="s">
        <v>61</v>
      </c>
      <c r="B36" t="s">
        <v>60</v>
      </c>
      <c r="C36" s="31">
        <v>2202890</v>
      </c>
      <c r="D36" s="31">
        <v>32258</v>
      </c>
      <c r="E36" s="31">
        <v>485830</v>
      </c>
      <c r="F36" s="31" t="s">
        <v>86</v>
      </c>
      <c r="G36" s="31">
        <v>32000</v>
      </c>
      <c r="H36" s="31">
        <v>13600</v>
      </c>
      <c r="I36" s="32">
        <f t="shared" si="0"/>
        <v>2766578</v>
      </c>
      <c r="J36" s="2"/>
    </row>
    <row r="37" spans="1:10" ht="15" x14ac:dyDescent="0.25">
      <c r="A37" s="17" t="s">
        <v>63</v>
      </c>
      <c r="B37" t="s">
        <v>62</v>
      </c>
      <c r="C37" s="31">
        <v>1084300</v>
      </c>
      <c r="D37" s="31">
        <v>64516</v>
      </c>
      <c r="E37" s="31">
        <v>2993560</v>
      </c>
      <c r="F37" s="31" t="s">
        <v>86</v>
      </c>
      <c r="G37" s="31">
        <v>154100</v>
      </c>
      <c r="H37" s="31">
        <v>4240</v>
      </c>
      <c r="I37" s="32">
        <f t="shared" si="0"/>
        <v>4300716</v>
      </c>
      <c r="J37" s="2"/>
    </row>
    <row r="38" spans="1:10" ht="15" x14ac:dyDescent="0.25">
      <c r="A38" s="17" t="s">
        <v>65</v>
      </c>
      <c r="B38" t="s">
        <v>64</v>
      </c>
      <c r="C38" s="31">
        <v>5847900</v>
      </c>
      <c r="D38" s="31" t="s">
        <v>86</v>
      </c>
      <c r="E38" s="31">
        <v>6265090</v>
      </c>
      <c r="F38" s="31" t="s">
        <v>86</v>
      </c>
      <c r="G38" s="31">
        <v>190500</v>
      </c>
      <c r="H38" s="31">
        <v>5285</v>
      </c>
      <c r="I38" s="32">
        <f t="shared" si="0"/>
        <v>12308775</v>
      </c>
      <c r="J38" s="2"/>
    </row>
    <row r="39" spans="1:10" ht="15" x14ac:dyDescent="0.25">
      <c r="A39" s="17" t="s">
        <v>67</v>
      </c>
      <c r="B39" t="s">
        <v>66</v>
      </c>
      <c r="C39" s="31">
        <v>949970</v>
      </c>
      <c r="D39" s="31">
        <v>32258</v>
      </c>
      <c r="E39" s="31">
        <v>180290</v>
      </c>
      <c r="F39" s="31" t="s">
        <v>86</v>
      </c>
      <c r="G39" s="31">
        <v>212600</v>
      </c>
      <c r="H39" s="31">
        <v>19160</v>
      </c>
      <c r="I39" s="32">
        <f t="shared" si="0"/>
        <v>1394278</v>
      </c>
      <c r="J39" s="2"/>
    </row>
    <row r="40" spans="1:10" ht="15" x14ac:dyDescent="0.25">
      <c r="A40" s="17" t="s">
        <v>69</v>
      </c>
      <c r="B40" t="s">
        <v>68</v>
      </c>
      <c r="C40" s="31">
        <v>4872340</v>
      </c>
      <c r="D40" s="31" t="s">
        <v>86</v>
      </c>
      <c r="E40" s="31" t="s">
        <v>86</v>
      </c>
      <c r="F40" s="31" t="s">
        <v>86</v>
      </c>
      <c r="G40" s="31">
        <v>51300</v>
      </c>
      <c r="H40" s="31">
        <v>7005</v>
      </c>
      <c r="I40" s="32">
        <f t="shared" si="0"/>
        <v>4930645</v>
      </c>
      <c r="J40" s="2"/>
    </row>
    <row r="41" spans="1:10" ht="15" x14ac:dyDescent="0.25">
      <c r="A41" s="19" t="s">
        <v>71</v>
      </c>
      <c r="B41" s="27" t="s">
        <v>70</v>
      </c>
      <c r="C41" s="33">
        <v>5525570</v>
      </c>
      <c r="D41" s="33" t="s">
        <v>86</v>
      </c>
      <c r="E41" s="33">
        <v>50000</v>
      </c>
      <c r="F41" s="33" t="s">
        <v>86</v>
      </c>
      <c r="G41" s="33">
        <v>61600</v>
      </c>
      <c r="H41" s="33">
        <v>2855</v>
      </c>
      <c r="I41" s="34">
        <f t="shared" si="0"/>
        <v>5640025</v>
      </c>
      <c r="J41" s="2"/>
    </row>
    <row r="42" spans="1:10" ht="19.5" customHeight="1" x14ac:dyDescent="0.2">
      <c r="A42" s="20" t="s">
        <v>81</v>
      </c>
      <c r="B42" s="21" t="s">
        <v>72</v>
      </c>
      <c r="C42" s="22">
        <f t="shared" ref="C42:I42" si="1">SUM(C3:C41)</f>
        <v>179940200</v>
      </c>
      <c r="D42" s="22">
        <f t="shared" si="1"/>
        <v>548386</v>
      </c>
      <c r="E42" s="22">
        <f t="shared" si="1"/>
        <v>71203898</v>
      </c>
      <c r="F42" s="22">
        <f t="shared" si="1"/>
        <v>13265400</v>
      </c>
      <c r="G42" s="22">
        <f t="shared" si="1"/>
        <v>4264400</v>
      </c>
      <c r="H42" s="22">
        <f t="shared" si="1"/>
        <v>358990</v>
      </c>
      <c r="I42" s="23">
        <f t="shared" si="1"/>
        <v>269581274</v>
      </c>
      <c r="J42" s="2"/>
    </row>
    <row r="43" spans="1:10" x14ac:dyDescent="0.2">
      <c r="A43" s="6"/>
      <c r="C43" s="8"/>
      <c r="D43" s="8"/>
      <c r="E43" s="9"/>
      <c r="F43" s="8"/>
      <c r="G43" s="8"/>
      <c r="H43" s="8"/>
      <c r="I43" s="8"/>
      <c r="J43" s="3"/>
    </row>
    <row r="44" spans="1:10" x14ac:dyDescent="0.2">
      <c r="A44" s="4"/>
      <c r="B44" s="4"/>
      <c r="C44" s="5"/>
      <c r="D44" s="5"/>
      <c r="E44" s="5"/>
      <c r="F44" s="5"/>
      <c r="G44" s="5"/>
      <c r="H44" s="5"/>
      <c r="I44" s="5"/>
      <c r="J44" s="2"/>
    </row>
    <row r="45" spans="1:10" x14ac:dyDescent="0.2">
      <c r="A45" s="6"/>
      <c r="B45" s="6"/>
      <c r="C45" s="7"/>
      <c r="D45" s="7"/>
      <c r="E45" s="7"/>
      <c r="F45" s="7"/>
      <c r="G45" s="7"/>
      <c r="H45" s="7"/>
      <c r="I45" s="7"/>
      <c r="J45" s="2"/>
    </row>
  </sheetData>
  <mergeCells count="1">
    <mergeCell ref="A1:I1"/>
  </mergeCells>
  <printOptions horizontalCentered="1"/>
  <pageMargins left="0.5" right="0.5" top="0.75" bottom="0.5" header="0.3" footer="0.3"/>
  <pageSetup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iv-6</vt:lpstr>
      <vt:lpstr>'iv-6'!Print_Area</vt:lpstr>
      <vt:lpstr>'iv-6'!Print_Titles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2018-11-20T21:07:23Z</cp:lastPrinted>
  <dcterms:created xsi:type="dcterms:W3CDTF">2017-08-14T17:14:00Z</dcterms:created>
  <dcterms:modified xsi:type="dcterms:W3CDTF">2021-11-15T19:44:18Z</dcterms:modified>
</cp:coreProperties>
</file>