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1\"/>
    </mc:Choice>
  </mc:AlternateContent>
  <xr:revisionPtr revIDLastSave="0" documentId="13_ncr:1_{7C7601FC-F026-4CDB-9F29-225A13357067}" xr6:coauthVersionLast="45" xr6:coauthVersionMax="45" xr10:uidLastSave="{00000000-0000-0000-0000-000000000000}"/>
  <bookViews>
    <workbookView xWindow="-28920" yWindow="-120" windowWidth="29040" windowHeight="17640" xr2:uid="{00000000-000D-0000-FFFF-FFFF00000000}"/>
  </bookViews>
  <sheets>
    <sheet name="IV-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1" l="1"/>
  <c r="J48" i="1"/>
  <c r="I48" i="1"/>
  <c r="H48" i="1"/>
  <c r="G48" i="1"/>
  <c r="F48" i="1"/>
  <c r="E48" i="1"/>
  <c r="D48" i="1"/>
  <c r="C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48" i="1" l="1"/>
</calcChain>
</file>

<file path=xl/sharedStrings.xml><?xml version="1.0" encoding="utf-8"?>
<sst xmlns="http://schemas.openxmlformats.org/spreadsheetml/2006/main" count="78" uniqueCount="64">
  <si>
    <t>District</t>
  </si>
  <si>
    <t>Instruction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</si>
  <si>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</si>
  <si>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</si>
  <si>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</si>
  <si>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</si>
  <si>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</si>
  <si>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</si>
  <si>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</si>
  <si>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</si>
  <si>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</si>
  <si>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</si>
  <si>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</si>
  <si>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</si>
  <si>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</si>
  <si>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</si>
  <si>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</si>
  <si>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</si>
  <si>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</si>
  <si>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</si>
  <si>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</si>
  <si>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</si>
  <si>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</si>
  <si>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</si>
  <si>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</si>
  <si>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</si>
  <si>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</si>
  <si>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</si>
  <si>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</si>
  <si>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</si>
  <si>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</si>
  <si>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</si>
  <si>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</si>
  <si>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</si>
  <si>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</si>
  <si>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</si>
  <si>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</si>
  <si>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</si>
  <si>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</si>
  <si>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</si>
  <si>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</si>
  <si>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</si>
  <si>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 xml:space="preserve"> </t>
  </si>
  <si>
    <t>STATE TOTALS</t>
  </si>
  <si>
    <t>Illinois Community College Board</t>
  </si>
  <si>
    <t>Fiscal Year 2020 Audited Operating Expenditures* by Function</t>
  </si>
  <si>
    <t>Dist.</t>
  </si>
  <si>
    <t>Student</t>
  </si>
  <si>
    <t>Public</t>
  </si>
  <si>
    <t xml:space="preserve">Organ </t>
  </si>
  <si>
    <t>Auxiliary</t>
  </si>
  <si>
    <t>Oper &amp;</t>
  </si>
  <si>
    <t>Instit.</t>
  </si>
  <si>
    <t>Scholar.,Grants</t>
  </si>
  <si>
    <t>No.</t>
  </si>
  <si>
    <t>Acad Support</t>
  </si>
  <si>
    <t>Services</t>
  </si>
  <si>
    <t>Service</t>
  </si>
  <si>
    <t>Research</t>
  </si>
  <si>
    <t>Maintenance</t>
  </si>
  <si>
    <t>Support</t>
  </si>
  <si>
    <t>&amp; Waivers</t>
  </si>
  <si>
    <t>*Expenditures made from the Education and Operations &amp; Maintenance Funds</t>
  </si>
  <si>
    <t>SOURCE OF DATA:  College Audits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</si>
</sst>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/>
    <xf numFmtId="0" fontId="2" fillId="0" borderId="0">
      <alignment vertical="top"/>
    </xf>
  </cellStyleXfs>
  <cellXfs count="37">
    <xf numFmtId="0" fontId="0" fillId="0" borderId="0" xfId="0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 applyBorder="1"/>
    <xf numFmtId="0" fontId="6" fillId="0" borderId="0" xfId="0" applyFont="1"/>
    <xf numFmtId="0" fontId="5" fillId="0" borderId="1" xfId="4" applyFont="1" applyBorder="1" applyAlignment="1">
      <alignment horizontal="centerContinuous"/>
    </xf>
    <xf numFmtId="4" fontId="5" fillId="0" borderId="2" xfId="4" applyNumberFormat="1" applyFont="1" applyBorder="1" applyAlignment="1">
      <alignment horizontal="centerContinuous"/>
    </xf>
    <xf numFmtId="4" fontId="5" fillId="0" borderId="3" xfId="4" applyNumberFormat="1" applyFont="1" applyBorder="1" applyAlignment="1">
      <alignment horizontal="centerContinuous"/>
    </xf>
    <xf numFmtId="0" fontId="5" fillId="0" borderId="4" xfId="4" applyFont="1" applyBorder="1" applyAlignment="1">
      <alignment horizontal="centerContinuous"/>
    </xf>
    <xf numFmtId="4" fontId="5" fillId="0" borderId="0" xfId="4" applyNumberFormat="1" applyFont="1" applyBorder="1" applyAlignment="1">
      <alignment horizontal="centerContinuous"/>
    </xf>
    <xf numFmtId="4" fontId="5" fillId="0" borderId="5" xfId="4" applyNumberFormat="1" applyFont="1" applyBorder="1" applyAlignment="1">
      <alignment horizontal="centerContinuous"/>
    </xf>
    <xf numFmtId="0" fontId="5" fillId="0" borderId="4" xfId="4" applyFont="1" applyBorder="1" applyAlignment="1">
      <alignment horizontal="center"/>
    </xf>
    <xf numFmtId="4" fontId="5" fillId="0" borderId="0" xfId="4" applyNumberFormat="1" applyFont="1" applyBorder="1" applyAlignment="1">
      <alignment horizontal="center"/>
    </xf>
    <xf numFmtId="4" fontId="5" fillId="0" borderId="5" xfId="4" applyNumberFormat="1" applyFont="1" applyBorder="1" applyAlignment="1">
      <alignment horizontal="center"/>
    </xf>
    <xf numFmtId="0" fontId="4" fillId="0" borderId="4" xfId="4" applyFont="1" applyBorder="1" applyAlignment="1"/>
    <xf numFmtId="4" fontId="4" fillId="0" borderId="0" xfId="4" applyNumberFormat="1" applyFont="1" applyBorder="1" applyAlignment="1"/>
    <xf numFmtId="4" fontId="4" fillId="0" borderId="5" xfId="4" applyNumberFormat="1" applyFont="1" applyBorder="1" applyAlignment="1"/>
    <xf numFmtId="165" fontId="4" fillId="0" borderId="0" xfId="4" applyNumberFormat="1" applyFont="1" applyBorder="1" applyAlignment="1"/>
    <xf numFmtId="165" fontId="4" fillId="0" borderId="5" xfId="4" applyNumberFormat="1" applyFont="1" applyBorder="1" applyAlignme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4" applyFont="1" applyBorder="1" applyAlignment="1">
      <alignment horizontal="centerContinuous"/>
    </xf>
    <xf numFmtId="4" fontId="5" fillId="0" borderId="7" xfId="4" applyNumberFormat="1" applyFont="1" applyBorder="1" applyAlignment="1">
      <alignment horizontal="centerContinuous"/>
    </xf>
    <xf numFmtId="4" fontId="5" fillId="0" borderId="8" xfId="4" applyNumberFormat="1" applyFont="1" applyBorder="1" applyAlignment="1">
      <alignment horizontal="centerContinuous"/>
    </xf>
    <xf numFmtId="0" fontId="5" fillId="0" borderId="1" xfId="4" applyFont="1" applyBorder="1" applyAlignment="1"/>
    <xf numFmtId="4" fontId="5" fillId="0" borderId="2" xfId="4" applyNumberFormat="1" applyFont="1" applyBorder="1" applyAlignment="1"/>
    <xf numFmtId="4" fontId="5" fillId="0" borderId="3" xfId="4" applyNumberFormat="1" applyFont="1" applyBorder="1" applyAlignment="1"/>
    <xf numFmtId="0" fontId="4" fillId="0" borderId="6" xfId="4" applyFont="1" applyBorder="1" applyAlignment="1"/>
    <xf numFmtId="4" fontId="4" fillId="0" borderId="7" xfId="4" applyNumberFormat="1" applyFont="1" applyBorder="1" applyAlignment="1"/>
    <xf numFmtId="4" fontId="4" fillId="0" borderId="8" xfId="4" applyNumberFormat="1" applyFont="1" applyBorder="1" applyAlignment="1"/>
    <xf numFmtId="0" fontId="4" fillId="0" borderId="1" xfId="4" applyFont="1" applyBorder="1" applyAlignment="1"/>
    <xf numFmtId="4" fontId="4" fillId="0" borderId="2" xfId="4" applyNumberFormat="1" applyFont="1" applyBorder="1" applyAlignment="1"/>
    <xf numFmtId="165" fontId="4" fillId="0" borderId="2" xfId="4" applyNumberFormat="1" applyFont="1" applyBorder="1" applyAlignment="1"/>
    <xf numFmtId="165" fontId="4" fillId="0" borderId="3" xfId="4" applyNumberFormat="1" applyFont="1" applyBorder="1" applyAlignment="1"/>
  </cellXfs>
  <cellStyles count="5">
    <cellStyle name="Comma0 4" xfId="3" xr:uid="{00000000-0005-0000-0000-000000000000}"/>
    <cellStyle name="Currency" xfId="1" builtinId="4"/>
    <cellStyle name="Normal" xfId="0" builtinId="0"/>
    <cellStyle name="Normal 2" xfId="4" xr:uid="{C6D395DB-AB59-4816-9F24-176439560459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53"/>
  <sheetViews>
    <sheetView showGridLines="0" tabSelected="1" topLeftCell="A10" zoomScale="90" zoomScaleNormal="90" workbookViewId="0">
      <selection activeCell="D31" sqref="D31"/>
    </sheetView>
  </sheetViews>
  <sheetFormatPr defaultColWidth="8.85546875" defaultRowHeight="12.75" x14ac:dyDescent="0.2"/>
  <cols>
    <col min="1" max="1" width="8.85546875" style="1"/>
    <col min="2" max="2" width="14.28515625" style="1" bestFit="1" customWidth="1"/>
    <col min="3" max="3" width="13.140625" style="1" bestFit="1" customWidth="1"/>
    <col min="4" max="4" width="13.140625" style="1" customWidth="1"/>
    <col min="5" max="5" width="13.140625" style="1" bestFit="1" customWidth="1"/>
    <col min="6" max="6" width="12" style="1" bestFit="1" customWidth="1"/>
    <col min="7" max="7" width="8.7109375" style="1" bestFit="1" customWidth="1"/>
    <col min="8" max="8" width="11" style="1" bestFit="1" customWidth="1"/>
    <col min="9" max="10" width="13.140625" style="1" bestFit="1" customWidth="1"/>
    <col min="11" max="11" width="13.28515625" style="1" bestFit="1" customWidth="1"/>
    <col min="12" max="12" width="14.5703125" style="1" bestFit="1" customWidth="1"/>
    <col min="13" max="16384" width="8.85546875" style="1"/>
  </cols>
  <sheetData>
    <row r="1" spans="1:12" s="2" customFormat="1" ht="42" customHeight="1" x14ac:dyDescent="0.2">
      <c r="A1" s="5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s="2" customFormat="1" ht="20.45" customHeigh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2" s="2" customFormat="1" x14ac:dyDescent="0.2">
      <c r="A3" s="24" t="s">
        <v>45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s="2" customFormat="1" x14ac:dyDescent="0.2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1:12" s="2" customFormat="1" x14ac:dyDescent="0.2">
      <c r="A5" s="11" t="s">
        <v>46</v>
      </c>
      <c r="B5" s="12"/>
      <c r="C5" s="12"/>
      <c r="D5" s="12"/>
      <c r="E5" s="12" t="s">
        <v>47</v>
      </c>
      <c r="F5" s="12" t="s">
        <v>48</v>
      </c>
      <c r="G5" s="12" t="s">
        <v>49</v>
      </c>
      <c r="H5" s="12" t="s">
        <v>50</v>
      </c>
      <c r="I5" s="12" t="s">
        <v>51</v>
      </c>
      <c r="J5" s="12" t="s">
        <v>52</v>
      </c>
      <c r="K5" s="12" t="s">
        <v>53</v>
      </c>
      <c r="L5" s="13"/>
    </row>
    <row r="6" spans="1:12" s="2" customFormat="1" x14ac:dyDescent="0.2">
      <c r="A6" s="11" t="s">
        <v>54</v>
      </c>
      <c r="B6" s="12" t="s">
        <v>0</v>
      </c>
      <c r="C6" s="12" t="s">
        <v>1</v>
      </c>
      <c r="D6" s="12" t="s">
        <v>55</v>
      </c>
      <c r="E6" s="12" t="s">
        <v>56</v>
      </c>
      <c r="F6" s="12" t="s">
        <v>57</v>
      </c>
      <c r="G6" s="12" t="s">
        <v>58</v>
      </c>
      <c r="H6" s="12" t="s">
        <v>56</v>
      </c>
      <c r="I6" s="12" t="s">
        <v>59</v>
      </c>
      <c r="J6" s="12" t="s">
        <v>60</v>
      </c>
      <c r="K6" s="12" t="s">
        <v>61</v>
      </c>
      <c r="L6" s="13" t="s">
        <v>2</v>
      </c>
    </row>
    <row r="7" spans="1:12" s="2" customFormat="1" x14ac:dyDescent="0.2">
      <c r="A7" s="30" t="s">
        <v>42</v>
      </c>
      <c r="B7" s="31" t="s">
        <v>42</v>
      </c>
      <c r="C7" s="31" t="s">
        <v>42</v>
      </c>
      <c r="D7" s="31" t="s">
        <v>42</v>
      </c>
      <c r="E7" s="31" t="s">
        <v>42</v>
      </c>
      <c r="F7" s="31" t="s">
        <v>42</v>
      </c>
      <c r="G7" s="31" t="s">
        <v>42</v>
      </c>
      <c r="H7" s="31" t="s">
        <v>42</v>
      </c>
      <c r="I7" s="31" t="s">
        <v>42</v>
      </c>
      <c r="J7" s="31" t="s">
        <v>42</v>
      </c>
      <c r="K7" s="31" t="s">
        <v>42</v>
      </c>
      <c r="L7" s="32"/>
    </row>
    <row r="8" spans="1:12" s="2" customFormat="1" x14ac:dyDescent="0.2">
      <c r="A8" s="33">
        <v>503</v>
      </c>
      <c r="B8" s="34" t="s">
        <v>5</v>
      </c>
      <c r="C8" s="35">
        <v>10182611</v>
      </c>
      <c r="D8" s="35">
        <v>3362909</v>
      </c>
      <c r="E8" s="35">
        <v>2524373</v>
      </c>
      <c r="F8" s="35">
        <v>542239</v>
      </c>
      <c r="G8" s="35">
        <v>0</v>
      </c>
      <c r="H8" s="35">
        <v>0</v>
      </c>
      <c r="I8" s="35">
        <v>3690406</v>
      </c>
      <c r="J8" s="35">
        <v>7165397</v>
      </c>
      <c r="K8" s="35">
        <v>2962080</v>
      </c>
      <c r="L8" s="36">
        <f>SUM(C8:K8)</f>
        <v>30430015</v>
      </c>
    </row>
    <row r="9" spans="1:12" s="2" customFormat="1" x14ac:dyDescent="0.2">
      <c r="A9" s="14">
        <v>508</v>
      </c>
      <c r="B9" s="15" t="s">
        <v>10</v>
      </c>
      <c r="C9" s="17">
        <v>96359312</v>
      </c>
      <c r="D9" s="17">
        <v>19321695</v>
      </c>
      <c r="E9" s="17">
        <v>35054272</v>
      </c>
      <c r="F9" s="17">
        <v>7029</v>
      </c>
      <c r="G9" s="17">
        <v>0</v>
      </c>
      <c r="H9" s="17">
        <v>5320808</v>
      </c>
      <c r="I9" s="17">
        <v>37688332</v>
      </c>
      <c r="J9" s="17">
        <v>46844628</v>
      </c>
      <c r="K9" s="17">
        <v>11931868</v>
      </c>
      <c r="L9" s="18">
        <f>SUM(C9:K9)</f>
        <v>252527944</v>
      </c>
    </row>
    <row r="10" spans="1:12" s="2" customFormat="1" x14ac:dyDescent="0.2">
      <c r="A10" s="14">
        <v>507</v>
      </c>
      <c r="B10" s="15" t="s">
        <v>9</v>
      </c>
      <c r="C10" s="17">
        <v>8032138</v>
      </c>
      <c r="D10" s="17">
        <v>1172255</v>
      </c>
      <c r="E10" s="17">
        <v>1824209</v>
      </c>
      <c r="F10" s="17">
        <v>267857</v>
      </c>
      <c r="G10" s="17">
        <v>0</v>
      </c>
      <c r="H10" s="17">
        <v>0</v>
      </c>
      <c r="I10" s="17">
        <v>2034049</v>
      </c>
      <c r="J10" s="17">
        <v>2830580</v>
      </c>
      <c r="K10" s="17">
        <v>0</v>
      </c>
      <c r="L10" s="18">
        <f>SUM(C10:K10)</f>
        <v>16161088</v>
      </c>
    </row>
    <row r="11" spans="1:12" s="2" customFormat="1" x14ac:dyDescent="0.2">
      <c r="A11" s="14">
        <v>502</v>
      </c>
      <c r="B11" s="15" t="s">
        <v>4</v>
      </c>
      <c r="C11" s="17">
        <v>71282949</v>
      </c>
      <c r="D11" s="17">
        <v>10585857</v>
      </c>
      <c r="E11" s="17">
        <v>17483959</v>
      </c>
      <c r="F11" s="17">
        <v>2130530</v>
      </c>
      <c r="G11" s="17">
        <v>0</v>
      </c>
      <c r="H11" s="17">
        <v>0</v>
      </c>
      <c r="I11" s="17">
        <v>16465759</v>
      </c>
      <c r="J11" s="17">
        <v>36201246</v>
      </c>
      <c r="K11" s="17">
        <v>6837821</v>
      </c>
      <c r="L11" s="18">
        <f>SUM(C11:K11)</f>
        <v>160988121</v>
      </c>
    </row>
    <row r="12" spans="1:12" s="2" customFormat="1" x14ac:dyDescent="0.2">
      <c r="A12" s="14">
        <v>509</v>
      </c>
      <c r="B12" s="15" t="s">
        <v>11</v>
      </c>
      <c r="C12" s="17">
        <v>30097878</v>
      </c>
      <c r="D12" s="17">
        <v>8334188</v>
      </c>
      <c r="E12" s="17">
        <v>5100053</v>
      </c>
      <c r="F12" s="17">
        <v>440045</v>
      </c>
      <c r="G12" s="17">
        <v>0</v>
      </c>
      <c r="H12" s="17">
        <v>0</v>
      </c>
      <c r="I12" s="17">
        <v>9819385</v>
      </c>
      <c r="J12" s="17">
        <v>15114106</v>
      </c>
      <c r="K12" s="17">
        <v>0</v>
      </c>
      <c r="L12" s="18">
        <f>SUM(C12:K12)</f>
        <v>68905655</v>
      </c>
    </row>
    <row r="13" spans="1:12" s="2" customFormat="1" x14ac:dyDescent="0.2">
      <c r="A13" s="14">
        <v>512</v>
      </c>
      <c r="B13" s="15" t="s">
        <v>14</v>
      </c>
      <c r="C13" s="17">
        <v>38236458</v>
      </c>
      <c r="D13" s="17">
        <v>9599670</v>
      </c>
      <c r="E13" s="17">
        <v>12220012</v>
      </c>
      <c r="F13" s="17">
        <v>106473</v>
      </c>
      <c r="G13" s="17">
        <v>0</v>
      </c>
      <c r="H13" s="17">
        <v>0</v>
      </c>
      <c r="I13" s="17">
        <v>12492784</v>
      </c>
      <c r="J13" s="17">
        <v>28934120</v>
      </c>
      <c r="K13" s="17">
        <v>6559453</v>
      </c>
      <c r="L13" s="18">
        <f>SUM(C13:K13)</f>
        <v>108148970</v>
      </c>
    </row>
    <row r="14" spans="1:12" s="2" customFormat="1" x14ac:dyDescent="0.2">
      <c r="A14" s="14">
        <v>540</v>
      </c>
      <c r="B14" s="15" t="s">
        <v>41</v>
      </c>
      <c r="C14" s="17">
        <v>12726929</v>
      </c>
      <c r="D14" s="17">
        <v>1347580</v>
      </c>
      <c r="E14" s="17">
        <v>2488062</v>
      </c>
      <c r="F14" s="17">
        <v>1632982</v>
      </c>
      <c r="G14" s="17">
        <v>0</v>
      </c>
      <c r="H14" s="17">
        <v>-25464</v>
      </c>
      <c r="I14" s="17">
        <v>2062416</v>
      </c>
      <c r="J14" s="17">
        <v>5993375</v>
      </c>
      <c r="K14" s="17">
        <v>3162213</v>
      </c>
      <c r="L14" s="18">
        <f>SUM(C14:K14)</f>
        <v>29388093</v>
      </c>
    </row>
    <row r="15" spans="1:12" s="2" customFormat="1" x14ac:dyDescent="0.2">
      <c r="A15" s="14">
        <v>519</v>
      </c>
      <c r="B15" s="15" t="s">
        <v>21</v>
      </c>
      <c r="C15" s="17">
        <v>7401518</v>
      </c>
      <c r="D15" s="17">
        <v>795515</v>
      </c>
      <c r="E15" s="17">
        <v>1150125</v>
      </c>
      <c r="F15" s="17">
        <v>475641</v>
      </c>
      <c r="G15" s="17">
        <v>0</v>
      </c>
      <c r="H15" s="17">
        <v>0</v>
      </c>
      <c r="I15" s="17">
        <v>1289450</v>
      </c>
      <c r="J15" s="17">
        <v>2667365</v>
      </c>
      <c r="K15" s="17">
        <v>311317</v>
      </c>
      <c r="L15" s="18">
        <f>SUM(C15:K15)</f>
        <v>14090931</v>
      </c>
    </row>
    <row r="16" spans="1:12" s="2" customFormat="1" x14ac:dyDescent="0.2">
      <c r="A16" s="14">
        <v>514</v>
      </c>
      <c r="B16" s="15" t="s">
        <v>16</v>
      </c>
      <c r="C16" s="17">
        <v>25251657</v>
      </c>
      <c r="D16" s="17">
        <v>2467260</v>
      </c>
      <c r="E16" s="17">
        <v>2804929</v>
      </c>
      <c r="F16" s="17">
        <v>414372</v>
      </c>
      <c r="G16" s="17">
        <v>0</v>
      </c>
      <c r="H16" s="17">
        <v>0</v>
      </c>
      <c r="I16" s="17">
        <v>7485571</v>
      </c>
      <c r="J16" s="17">
        <v>10115151</v>
      </c>
      <c r="K16" s="17">
        <v>0</v>
      </c>
      <c r="L16" s="18">
        <f>SUM(C16:K16)</f>
        <v>48538940</v>
      </c>
    </row>
    <row r="17" spans="1:12" s="2" customFormat="1" x14ac:dyDescent="0.2">
      <c r="A17" s="14">
        <v>529</v>
      </c>
      <c r="B17" s="15" t="s">
        <v>31</v>
      </c>
      <c r="C17" s="17">
        <v>11633226</v>
      </c>
      <c r="D17" s="17">
        <v>461706</v>
      </c>
      <c r="E17" s="17">
        <v>1736265</v>
      </c>
      <c r="F17" s="17">
        <v>5913</v>
      </c>
      <c r="G17" s="17">
        <v>0</v>
      </c>
      <c r="H17" s="17">
        <v>0</v>
      </c>
      <c r="I17" s="17">
        <v>2969095</v>
      </c>
      <c r="J17" s="17">
        <v>6312023</v>
      </c>
      <c r="K17" s="17">
        <v>6156184</v>
      </c>
      <c r="L17" s="18">
        <f>SUM(C17:K17)</f>
        <v>29274412</v>
      </c>
    </row>
    <row r="18" spans="1:12" s="2" customFormat="1" x14ac:dyDescent="0.2">
      <c r="A18" s="14">
        <v>513</v>
      </c>
      <c r="B18" s="15" t="s">
        <v>15</v>
      </c>
      <c r="C18" s="17">
        <v>10370525</v>
      </c>
      <c r="D18" s="17">
        <v>1503592</v>
      </c>
      <c r="E18" s="17">
        <v>1880240</v>
      </c>
      <c r="F18" s="17">
        <v>632934</v>
      </c>
      <c r="G18" s="17">
        <v>0</v>
      </c>
      <c r="H18" s="17">
        <v>0</v>
      </c>
      <c r="I18" s="17">
        <v>2037778</v>
      </c>
      <c r="J18" s="17">
        <v>3713651</v>
      </c>
      <c r="K18" s="17">
        <v>516356</v>
      </c>
      <c r="L18" s="18">
        <f>SUM(C18:K18)</f>
        <v>20655076</v>
      </c>
    </row>
    <row r="19" spans="1:12" s="2" customFormat="1" x14ac:dyDescent="0.2">
      <c r="A19" s="14">
        <v>525</v>
      </c>
      <c r="B19" s="15" t="s">
        <v>27</v>
      </c>
      <c r="C19" s="17">
        <v>42054209</v>
      </c>
      <c r="D19" s="17">
        <v>3632391</v>
      </c>
      <c r="E19" s="17">
        <v>7158800</v>
      </c>
      <c r="F19" s="17">
        <v>0</v>
      </c>
      <c r="G19" s="17">
        <v>0</v>
      </c>
      <c r="H19" s="17">
        <v>0</v>
      </c>
      <c r="I19" s="17">
        <v>13241425</v>
      </c>
      <c r="J19" s="17">
        <v>14112133</v>
      </c>
      <c r="K19" s="17">
        <v>6232292</v>
      </c>
      <c r="L19" s="18">
        <f>SUM(C19:K19)</f>
        <v>86431250</v>
      </c>
    </row>
    <row r="20" spans="1:12" s="2" customFormat="1" x14ac:dyDescent="0.2">
      <c r="A20" s="14">
        <v>520</v>
      </c>
      <c r="B20" s="15" t="s">
        <v>22</v>
      </c>
      <c r="C20" s="17">
        <v>8471010</v>
      </c>
      <c r="D20" s="17">
        <v>1681167</v>
      </c>
      <c r="E20" s="17">
        <v>1567313</v>
      </c>
      <c r="F20" s="17">
        <v>526781</v>
      </c>
      <c r="G20" s="17">
        <v>0</v>
      </c>
      <c r="H20" s="17">
        <v>0</v>
      </c>
      <c r="I20" s="17">
        <v>2806248</v>
      </c>
      <c r="J20" s="17">
        <v>7096242</v>
      </c>
      <c r="K20" s="17">
        <v>0</v>
      </c>
      <c r="L20" s="18">
        <f>SUM(C20:K20)</f>
        <v>22148761</v>
      </c>
    </row>
    <row r="21" spans="1:12" s="2" customFormat="1" x14ac:dyDescent="0.2">
      <c r="A21" s="14">
        <v>501</v>
      </c>
      <c r="B21" s="15" t="s">
        <v>3</v>
      </c>
      <c r="C21" s="17">
        <v>9990938.7100000009</v>
      </c>
      <c r="D21" s="17">
        <v>2799255.55</v>
      </c>
      <c r="E21" s="17">
        <v>1229983.8600000001</v>
      </c>
      <c r="F21" s="17">
        <v>68799.44</v>
      </c>
      <c r="G21" s="17">
        <v>0</v>
      </c>
      <c r="H21" s="17">
        <v>0</v>
      </c>
      <c r="I21" s="17">
        <v>2282157.1800000002</v>
      </c>
      <c r="J21" s="17">
        <v>2773945.29</v>
      </c>
      <c r="K21" s="17">
        <v>4339961.04</v>
      </c>
      <c r="L21" s="18">
        <f>SUM(C21:K21)</f>
        <v>23485041.07</v>
      </c>
    </row>
    <row r="22" spans="1:12" s="2" customFormat="1" x14ac:dyDescent="0.2">
      <c r="A22" s="14">
        <v>523</v>
      </c>
      <c r="B22" s="15" t="s">
        <v>25</v>
      </c>
      <c r="C22" s="17">
        <v>7786942</v>
      </c>
      <c r="D22" s="17">
        <v>1684712</v>
      </c>
      <c r="E22" s="17">
        <v>1373254</v>
      </c>
      <c r="F22" s="17">
        <v>530045</v>
      </c>
      <c r="G22" s="17">
        <v>0</v>
      </c>
      <c r="H22" s="17">
        <v>0</v>
      </c>
      <c r="I22" s="17">
        <v>3304666</v>
      </c>
      <c r="J22" s="17">
        <v>5239616</v>
      </c>
      <c r="K22" s="17">
        <v>551038</v>
      </c>
      <c r="L22" s="18">
        <f>SUM(C22:K22)</f>
        <v>20470273</v>
      </c>
    </row>
    <row r="23" spans="1:12" s="2" customFormat="1" x14ac:dyDescent="0.2">
      <c r="A23" s="14">
        <v>532</v>
      </c>
      <c r="B23" s="15" t="s">
        <v>34</v>
      </c>
      <c r="C23" s="17">
        <v>42487136.509999998</v>
      </c>
      <c r="D23" s="17">
        <v>3336686.95</v>
      </c>
      <c r="E23" s="17">
        <v>8659353.3399999999</v>
      </c>
      <c r="F23" s="17">
        <v>1363922.89</v>
      </c>
      <c r="G23" s="17">
        <v>0</v>
      </c>
      <c r="H23" s="17">
        <v>0</v>
      </c>
      <c r="I23" s="17">
        <v>8726857.9299999997</v>
      </c>
      <c r="J23" s="17">
        <v>30610661.34</v>
      </c>
      <c r="K23" s="17">
        <v>339994.7</v>
      </c>
      <c r="L23" s="18">
        <f>SUM(C23:K23)</f>
        <v>95524613.659999996</v>
      </c>
    </row>
    <row r="24" spans="1:12" s="2" customFormat="1" x14ac:dyDescent="0.2">
      <c r="A24" s="14">
        <v>517</v>
      </c>
      <c r="B24" s="15" t="s">
        <v>19</v>
      </c>
      <c r="C24" s="17">
        <v>13764949</v>
      </c>
      <c r="D24" s="17">
        <v>889656</v>
      </c>
      <c r="E24" s="17">
        <v>2024875</v>
      </c>
      <c r="F24" s="17">
        <v>661341</v>
      </c>
      <c r="G24" s="17">
        <v>0</v>
      </c>
      <c r="H24" s="17">
        <v>0</v>
      </c>
      <c r="I24" s="17">
        <v>4339106</v>
      </c>
      <c r="J24" s="17">
        <v>13410733</v>
      </c>
      <c r="K24" s="17">
        <v>744982</v>
      </c>
      <c r="L24" s="18">
        <f>SUM(C24:K24)</f>
        <v>35835642</v>
      </c>
    </row>
    <row r="25" spans="1:12" s="2" customFormat="1" x14ac:dyDescent="0.2">
      <c r="A25" s="14">
        <v>536</v>
      </c>
      <c r="B25" s="15" t="s">
        <v>38</v>
      </c>
      <c r="C25" s="17">
        <v>13214482</v>
      </c>
      <c r="D25" s="17">
        <v>2449280</v>
      </c>
      <c r="E25" s="17">
        <v>2737922</v>
      </c>
      <c r="F25" s="17">
        <v>24617</v>
      </c>
      <c r="G25" s="17">
        <v>0</v>
      </c>
      <c r="H25" s="17">
        <v>0</v>
      </c>
      <c r="I25" s="17">
        <v>5195176</v>
      </c>
      <c r="J25" s="17">
        <v>4792670</v>
      </c>
      <c r="K25" s="17">
        <v>379339</v>
      </c>
      <c r="L25" s="18">
        <f>SUM(C25:K25)</f>
        <v>28793486</v>
      </c>
    </row>
    <row r="26" spans="1:12" s="2" customFormat="1" x14ac:dyDescent="0.2">
      <c r="A26" s="14">
        <v>526</v>
      </c>
      <c r="B26" s="15" t="s">
        <v>28</v>
      </c>
      <c r="C26" s="17">
        <v>17568614</v>
      </c>
      <c r="D26" s="17">
        <v>3804321</v>
      </c>
      <c r="E26" s="17">
        <v>2547293</v>
      </c>
      <c r="F26" s="17">
        <v>121848</v>
      </c>
      <c r="G26" s="17">
        <v>0</v>
      </c>
      <c r="H26" s="17">
        <v>540021</v>
      </c>
      <c r="I26" s="17">
        <v>4424942</v>
      </c>
      <c r="J26" s="17">
        <v>9148386</v>
      </c>
      <c r="K26" s="17">
        <v>779698</v>
      </c>
      <c r="L26" s="18">
        <f>SUM(C26:K26)</f>
        <v>38935123</v>
      </c>
    </row>
    <row r="27" spans="1:12" s="2" customFormat="1" x14ac:dyDescent="0.2">
      <c r="A27" s="14">
        <v>530</v>
      </c>
      <c r="B27" s="15" t="s">
        <v>32</v>
      </c>
      <c r="C27" s="17">
        <v>9463598</v>
      </c>
      <c r="D27" s="17">
        <v>2371544</v>
      </c>
      <c r="E27" s="17">
        <v>2494900</v>
      </c>
      <c r="F27" s="17">
        <v>862496</v>
      </c>
      <c r="G27" s="17">
        <v>0</v>
      </c>
      <c r="H27" s="17">
        <v>0</v>
      </c>
      <c r="I27" s="17">
        <v>3658874</v>
      </c>
      <c r="J27" s="17">
        <v>5926983</v>
      </c>
      <c r="K27" s="17">
        <v>3076395</v>
      </c>
      <c r="L27" s="18">
        <f>SUM(C27:K27)</f>
        <v>27854790</v>
      </c>
    </row>
    <row r="28" spans="1:12" s="2" customFormat="1" x14ac:dyDescent="0.2">
      <c r="A28" s="14">
        <v>528</v>
      </c>
      <c r="B28" s="15" t="s">
        <v>30</v>
      </c>
      <c r="C28" s="17">
        <v>17380512</v>
      </c>
      <c r="D28" s="17">
        <v>2923731</v>
      </c>
      <c r="E28" s="17">
        <v>3474587</v>
      </c>
      <c r="F28" s="17">
        <v>1041778</v>
      </c>
      <c r="G28" s="17">
        <v>0</v>
      </c>
      <c r="H28" s="17">
        <v>0</v>
      </c>
      <c r="I28" s="17">
        <v>8202760</v>
      </c>
      <c r="J28" s="17">
        <v>12439400</v>
      </c>
      <c r="K28" s="17">
        <v>0</v>
      </c>
      <c r="L28" s="18">
        <f>SUM(C28:K28)</f>
        <v>45462768</v>
      </c>
    </row>
    <row r="29" spans="1:12" s="3" customFormat="1" x14ac:dyDescent="0.2">
      <c r="A29" s="14">
        <v>524</v>
      </c>
      <c r="B29" s="15" t="s">
        <v>26</v>
      </c>
      <c r="C29" s="17">
        <v>35442380</v>
      </c>
      <c r="D29" s="17">
        <v>6582833</v>
      </c>
      <c r="E29" s="17">
        <v>8491482</v>
      </c>
      <c r="F29" s="17">
        <v>41865</v>
      </c>
      <c r="G29" s="17">
        <v>0</v>
      </c>
      <c r="H29" s="17">
        <v>0</v>
      </c>
      <c r="I29" s="17">
        <v>11626910</v>
      </c>
      <c r="J29" s="17">
        <v>17114324</v>
      </c>
      <c r="K29" s="17">
        <v>6480944</v>
      </c>
      <c r="L29" s="18">
        <f>SUM(C29:K29)</f>
        <v>85780738</v>
      </c>
    </row>
    <row r="30" spans="1:12" s="2" customFormat="1" x14ac:dyDescent="0.2">
      <c r="A30" s="14">
        <v>527</v>
      </c>
      <c r="B30" s="15" t="s">
        <v>29</v>
      </c>
      <c r="C30" s="17">
        <v>10536555</v>
      </c>
      <c r="D30" s="17">
        <v>2221439</v>
      </c>
      <c r="E30" s="17">
        <v>2403595</v>
      </c>
      <c r="F30" s="17">
        <v>548949</v>
      </c>
      <c r="G30" s="17">
        <v>0</v>
      </c>
      <c r="H30" s="17">
        <v>720911</v>
      </c>
      <c r="I30" s="17">
        <v>3501265</v>
      </c>
      <c r="J30" s="17">
        <v>5188909</v>
      </c>
      <c r="K30" s="17">
        <v>2322123</v>
      </c>
      <c r="L30" s="18">
        <f>SUM(C30:K30)</f>
        <v>27443746</v>
      </c>
    </row>
    <row r="31" spans="1:12" s="2" customFormat="1" x14ac:dyDescent="0.2">
      <c r="A31" s="14">
        <v>535</v>
      </c>
      <c r="B31" s="15" t="s">
        <v>37</v>
      </c>
      <c r="C31" s="17">
        <v>31298979</v>
      </c>
      <c r="D31" s="17">
        <v>15517438</v>
      </c>
      <c r="E31" s="17">
        <v>6454745</v>
      </c>
      <c r="F31" s="17">
        <v>591668</v>
      </c>
      <c r="G31" s="17">
        <v>0</v>
      </c>
      <c r="H31" s="17">
        <v>0</v>
      </c>
      <c r="I31" s="17">
        <v>7370152</v>
      </c>
      <c r="J31" s="17">
        <v>9082700</v>
      </c>
      <c r="K31" s="17">
        <v>1400</v>
      </c>
      <c r="L31" s="18">
        <f>SUM(C31:K31)</f>
        <v>70317082</v>
      </c>
    </row>
    <row r="32" spans="1:12" s="2" customFormat="1" x14ac:dyDescent="0.2">
      <c r="A32" s="14">
        <v>505</v>
      </c>
      <c r="B32" s="15" t="s">
        <v>7</v>
      </c>
      <c r="C32" s="17">
        <v>24052733</v>
      </c>
      <c r="D32" s="17">
        <v>4762494</v>
      </c>
      <c r="E32" s="17">
        <v>4691549</v>
      </c>
      <c r="F32" s="17">
        <v>430074</v>
      </c>
      <c r="G32" s="17">
        <v>0</v>
      </c>
      <c r="H32" s="17">
        <v>0</v>
      </c>
      <c r="I32" s="17">
        <v>4829729</v>
      </c>
      <c r="J32" s="17">
        <v>14165555</v>
      </c>
      <c r="K32" s="17">
        <v>0</v>
      </c>
      <c r="L32" s="18">
        <f>SUM(C32:K32)</f>
        <v>52932134</v>
      </c>
    </row>
    <row r="33" spans="1:12" s="2" customFormat="1" x14ac:dyDescent="0.2">
      <c r="A33" s="14">
        <v>515</v>
      </c>
      <c r="B33" s="15" t="s">
        <v>17</v>
      </c>
      <c r="C33" s="17">
        <v>10932169</v>
      </c>
      <c r="D33" s="17">
        <v>1260195</v>
      </c>
      <c r="E33" s="17">
        <v>3852565</v>
      </c>
      <c r="F33" s="17">
        <v>1082444</v>
      </c>
      <c r="G33" s="17">
        <v>0</v>
      </c>
      <c r="H33" s="17">
        <v>901484</v>
      </c>
      <c r="I33" s="17">
        <v>3457127</v>
      </c>
      <c r="J33" s="17">
        <v>8101747</v>
      </c>
      <c r="K33" s="17">
        <v>0</v>
      </c>
      <c r="L33" s="18">
        <f>SUM(C33:K33)</f>
        <v>29587731</v>
      </c>
    </row>
    <row r="34" spans="1:12" s="2" customFormat="1" x14ac:dyDescent="0.2">
      <c r="A34" s="14">
        <v>521</v>
      </c>
      <c r="B34" s="15" t="s">
        <v>23</v>
      </c>
      <c r="C34" s="17">
        <v>5608382</v>
      </c>
      <c r="D34" s="17">
        <v>654693</v>
      </c>
      <c r="E34" s="17">
        <v>979069</v>
      </c>
      <c r="F34" s="17">
        <v>71778</v>
      </c>
      <c r="G34" s="17">
        <v>0</v>
      </c>
      <c r="H34" s="17">
        <v>0</v>
      </c>
      <c r="I34" s="17">
        <v>2324447</v>
      </c>
      <c r="J34" s="17">
        <v>4179208</v>
      </c>
      <c r="K34" s="17">
        <v>2426445</v>
      </c>
      <c r="L34" s="18">
        <f>SUM(C34:K34)</f>
        <v>16244022</v>
      </c>
    </row>
    <row r="35" spans="1:12" s="2" customFormat="1" x14ac:dyDescent="0.2">
      <c r="A35" s="14">
        <v>537</v>
      </c>
      <c r="B35" s="15" t="s">
        <v>39</v>
      </c>
      <c r="C35" s="17">
        <v>7618398</v>
      </c>
      <c r="D35" s="17">
        <v>973215</v>
      </c>
      <c r="E35" s="17">
        <v>1315227</v>
      </c>
      <c r="F35" s="17">
        <v>625</v>
      </c>
      <c r="G35" s="17">
        <v>0</v>
      </c>
      <c r="H35" s="17">
        <v>0</v>
      </c>
      <c r="I35" s="17">
        <v>1765869</v>
      </c>
      <c r="J35" s="17">
        <v>3167959</v>
      </c>
      <c r="K35" s="17">
        <v>215602</v>
      </c>
      <c r="L35" s="18">
        <f>SUM(C35:K35)</f>
        <v>15056895</v>
      </c>
    </row>
    <row r="36" spans="1:12" s="2" customFormat="1" x14ac:dyDescent="0.2">
      <c r="A36" s="14">
        <v>511</v>
      </c>
      <c r="B36" s="15" t="s">
        <v>13</v>
      </c>
      <c r="C36" s="17">
        <v>16436263</v>
      </c>
      <c r="D36" s="17">
        <v>2972617</v>
      </c>
      <c r="E36" s="17">
        <v>3510630</v>
      </c>
      <c r="F36" s="17">
        <v>550241</v>
      </c>
      <c r="G36" s="17">
        <v>0</v>
      </c>
      <c r="H36" s="17">
        <v>87</v>
      </c>
      <c r="I36" s="17">
        <v>5151021</v>
      </c>
      <c r="J36" s="17">
        <v>7407854</v>
      </c>
      <c r="K36" s="17">
        <v>24654</v>
      </c>
      <c r="L36" s="18">
        <f>SUM(C36:K36)</f>
        <v>36053367</v>
      </c>
    </row>
    <row r="37" spans="1:12" s="2" customFormat="1" x14ac:dyDescent="0.2">
      <c r="A37" s="14">
        <v>518</v>
      </c>
      <c r="B37" s="15" t="s">
        <v>20</v>
      </c>
      <c r="C37" s="17">
        <v>5742472</v>
      </c>
      <c r="D37" s="17">
        <v>421217</v>
      </c>
      <c r="E37" s="17">
        <v>2248706</v>
      </c>
      <c r="F37" s="17">
        <v>102562</v>
      </c>
      <c r="G37" s="17">
        <v>0</v>
      </c>
      <c r="H37" s="17">
        <v>0</v>
      </c>
      <c r="I37" s="17">
        <v>1234239</v>
      </c>
      <c r="J37" s="17">
        <v>2705731</v>
      </c>
      <c r="K37" s="17">
        <v>169989</v>
      </c>
      <c r="L37" s="18">
        <f>SUM(C37:K37)</f>
        <v>12624916</v>
      </c>
    </row>
    <row r="38" spans="1:12" s="2" customFormat="1" x14ac:dyDescent="0.2">
      <c r="A38" s="14">
        <v>506</v>
      </c>
      <c r="B38" s="15" t="s">
        <v>8</v>
      </c>
      <c r="C38" s="17">
        <v>4807821</v>
      </c>
      <c r="D38" s="17">
        <v>981805</v>
      </c>
      <c r="E38" s="17">
        <v>1284125</v>
      </c>
      <c r="F38" s="17">
        <v>398336</v>
      </c>
      <c r="G38" s="17">
        <v>0</v>
      </c>
      <c r="H38" s="17">
        <v>1838</v>
      </c>
      <c r="I38" s="17">
        <v>1324760</v>
      </c>
      <c r="J38" s="17">
        <v>2451061</v>
      </c>
      <c r="K38" s="17">
        <v>784622</v>
      </c>
      <c r="L38" s="18">
        <f>SUM(C38:K38)</f>
        <v>12034368</v>
      </c>
    </row>
    <row r="39" spans="1:12" s="2" customFormat="1" x14ac:dyDescent="0.2">
      <c r="A39" s="14">
        <v>531</v>
      </c>
      <c r="B39" s="15" t="s">
        <v>33</v>
      </c>
      <c r="C39" s="17">
        <v>5110292</v>
      </c>
      <c r="D39" s="17">
        <v>321646</v>
      </c>
      <c r="E39" s="17">
        <v>1041525</v>
      </c>
      <c r="F39" s="17">
        <v>93194</v>
      </c>
      <c r="G39" s="17">
        <v>0</v>
      </c>
      <c r="H39" s="17">
        <v>0</v>
      </c>
      <c r="I39" s="17">
        <v>2654217</v>
      </c>
      <c r="J39" s="17">
        <v>2494159</v>
      </c>
      <c r="K39" s="17">
        <v>1800987</v>
      </c>
      <c r="L39" s="18">
        <f>SUM(C39:K39)</f>
        <v>13516020</v>
      </c>
    </row>
    <row r="40" spans="1:12" s="2" customFormat="1" x14ac:dyDescent="0.2">
      <c r="A40" s="14">
        <v>510</v>
      </c>
      <c r="B40" s="15" t="s">
        <v>12</v>
      </c>
      <c r="C40" s="17">
        <v>13623086</v>
      </c>
      <c r="D40" s="17">
        <v>653116</v>
      </c>
      <c r="E40" s="17">
        <v>2953313</v>
      </c>
      <c r="F40" s="17">
        <v>623570</v>
      </c>
      <c r="G40" s="17">
        <v>0</v>
      </c>
      <c r="H40" s="17">
        <v>3871</v>
      </c>
      <c r="I40" s="17">
        <v>4055430</v>
      </c>
      <c r="J40" s="17">
        <v>5214680</v>
      </c>
      <c r="K40" s="17">
        <v>3335793</v>
      </c>
      <c r="L40" s="18">
        <f>SUM(C40:K40)</f>
        <v>30462859</v>
      </c>
    </row>
    <row r="41" spans="1:12" x14ac:dyDescent="0.2">
      <c r="A41" s="14">
        <v>533</v>
      </c>
      <c r="B41" s="15" t="s">
        <v>35</v>
      </c>
      <c r="C41" s="17">
        <v>3339494</v>
      </c>
      <c r="D41" s="17">
        <v>513707</v>
      </c>
      <c r="E41" s="17">
        <v>755902</v>
      </c>
      <c r="F41" s="17">
        <v>3602</v>
      </c>
      <c r="G41" s="17">
        <v>0</v>
      </c>
      <c r="H41" s="17">
        <v>73785</v>
      </c>
      <c r="I41" s="17">
        <v>4229992</v>
      </c>
      <c r="J41" s="17">
        <v>262346</v>
      </c>
      <c r="K41" s="17">
        <v>1568385</v>
      </c>
      <c r="L41" s="18">
        <f>SUM(C41:K41)</f>
        <v>10747213</v>
      </c>
    </row>
    <row r="42" spans="1:12" s="4" customFormat="1" x14ac:dyDescent="0.2">
      <c r="A42" s="14">
        <v>522</v>
      </c>
      <c r="B42" s="15" t="s">
        <v>24</v>
      </c>
      <c r="C42" s="17">
        <v>25037137</v>
      </c>
      <c r="D42" s="17">
        <v>920104</v>
      </c>
      <c r="E42" s="17">
        <v>4438027</v>
      </c>
      <c r="F42" s="17">
        <v>337276</v>
      </c>
      <c r="G42" s="17">
        <v>0</v>
      </c>
      <c r="H42" s="17">
        <v>0</v>
      </c>
      <c r="I42" s="17">
        <v>5591315</v>
      </c>
      <c r="J42" s="17">
        <v>9663705</v>
      </c>
      <c r="K42" s="17">
        <v>2667257</v>
      </c>
      <c r="L42" s="18">
        <f>SUM(C42:K42)</f>
        <v>48654821</v>
      </c>
    </row>
    <row r="43" spans="1:12" ht="12.75" customHeight="1" x14ac:dyDescent="0.2">
      <c r="A43" s="14">
        <v>534</v>
      </c>
      <c r="B43" s="15" t="s">
        <v>36</v>
      </c>
      <c r="C43" s="17">
        <v>3366868</v>
      </c>
      <c r="D43" s="17">
        <v>742953</v>
      </c>
      <c r="E43" s="17">
        <v>884294</v>
      </c>
      <c r="F43" s="17">
        <v>269545</v>
      </c>
      <c r="G43" s="17">
        <v>0</v>
      </c>
      <c r="H43" s="17">
        <v>0</v>
      </c>
      <c r="I43" s="17">
        <v>1074903</v>
      </c>
      <c r="J43" s="17">
        <v>2912071</v>
      </c>
      <c r="K43" s="17">
        <v>443031</v>
      </c>
      <c r="L43" s="18">
        <f>SUM(C43:K43)</f>
        <v>9693665</v>
      </c>
    </row>
    <row r="44" spans="1:12" x14ac:dyDescent="0.2">
      <c r="A44" s="14">
        <v>504</v>
      </c>
      <c r="B44" s="15" t="s">
        <v>6</v>
      </c>
      <c r="C44" s="17">
        <v>16271157.449999999</v>
      </c>
      <c r="D44" s="17">
        <v>5524746.2800000003</v>
      </c>
      <c r="E44" s="17">
        <v>4744899.8899999997</v>
      </c>
      <c r="F44" s="17">
        <v>1570386.91</v>
      </c>
      <c r="G44" s="17">
        <v>0</v>
      </c>
      <c r="H44" s="17">
        <v>0</v>
      </c>
      <c r="I44" s="17">
        <v>11311213.67</v>
      </c>
      <c r="J44" s="17">
        <v>11569894.67</v>
      </c>
      <c r="K44" s="17">
        <v>4408019.01</v>
      </c>
      <c r="L44" s="18">
        <f>SUM(C44:K44)</f>
        <v>55400317.880000003</v>
      </c>
    </row>
    <row r="45" spans="1:12" x14ac:dyDescent="0.2">
      <c r="A45" s="14">
        <v>516</v>
      </c>
      <c r="B45" s="15" t="s">
        <v>18</v>
      </c>
      <c r="C45" s="17">
        <v>21054597</v>
      </c>
      <c r="D45" s="17">
        <v>3757134</v>
      </c>
      <c r="E45" s="17">
        <v>8833280</v>
      </c>
      <c r="F45" s="17">
        <v>1742280</v>
      </c>
      <c r="G45" s="17">
        <v>0</v>
      </c>
      <c r="H45" s="17">
        <v>3798</v>
      </c>
      <c r="I45" s="17">
        <v>5896734</v>
      </c>
      <c r="J45" s="17">
        <v>17220389</v>
      </c>
      <c r="K45" s="17">
        <v>685411</v>
      </c>
      <c r="L45" s="18">
        <f>SUM(C45:K45)</f>
        <v>59193623</v>
      </c>
    </row>
    <row r="46" spans="1:12" x14ac:dyDescent="0.2">
      <c r="A46" s="14">
        <v>539</v>
      </c>
      <c r="B46" s="15" t="s">
        <v>40</v>
      </c>
      <c r="C46" s="17">
        <v>5713875</v>
      </c>
      <c r="D46" s="17">
        <v>762336</v>
      </c>
      <c r="E46" s="17">
        <v>1365117</v>
      </c>
      <c r="F46" s="17">
        <v>441032</v>
      </c>
      <c r="G46" s="17">
        <v>0</v>
      </c>
      <c r="H46" s="17">
        <v>0</v>
      </c>
      <c r="I46" s="17">
        <v>1475971</v>
      </c>
      <c r="J46" s="17">
        <v>3481835</v>
      </c>
      <c r="K46" s="17">
        <v>746108</v>
      </c>
      <c r="L46" s="18">
        <f>SUM(C46:K46)</f>
        <v>13986274</v>
      </c>
    </row>
    <row r="47" spans="1:12" x14ac:dyDescent="0.2">
      <c r="A47" s="14" t="s">
        <v>42</v>
      </c>
      <c r="B47" s="15" t="s">
        <v>42</v>
      </c>
      <c r="C47" s="17"/>
      <c r="D47" s="17"/>
      <c r="E47" s="17"/>
      <c r="F47" s="17"/>
      <c r="G47" s="17"/>
      <c r="H47" s="17"/>
      <c r="I47" s="17"/>
      <c r="J47" s="17"/>
      <c r="K47" s="17"/>
      <c r="L47" s="18"/>
    </row>
    <row r="48" spans="1:12" x14ac:dyDescent="0.2">
      <c r="A48" s="14" t="s">
        <v>42</v>
      </c>
      <c r="B48" s="15" t="s">
        <v>43</v>
      </c>
      <c r="C48" s="17">
        <f t="shared" ref="C48:K48" si="0">SUM(C8:C46)</f>
        <v>749750250.67000008</v>
      </c>
      <c r="D48" s="17">
        <f t="shared" si="0"/>
        <v>134068659.78</v>
      </c>
      <c r="E48" s="17">
        <f t="shared" si="0"/>
        <v>177782831.08999997</v>
      </c>
      <c r="F48" s="17">
        <f t="shared" si="0"/>
        <v>20757071.239999998</v>
      </c>
      <c r="G48" s="17">
        <f t="shared" si="0"/>
        <v>0</v>
      </c>
      <c r="H48" s="17">
        <f t="shared" si="0"/>
        <v>7541139</v>
      </c>
      <c r="I48" s="17">
        <f t="shared" si="0"/>
        <v>233092531.78</v>
      </c>
      <c r="J48" s="17">
        <f t="shared" si="0"/>
        <v>397826539.30000001</v>
      </c>
      <c r="K48" s="17">
        <f t="shared" si="0"/>
        <v>82961761.750000015</v>
      </c>
      <c r="L48" s="18">
        <f>SUM(C48:K48)</f>
        <v>1803780784.6099999</v>
      </c>
    </row>
    <row r="49" spans="1:12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2"/>
    </row>
    <row r="50" spans="1:12" x14ac:dyDescent="0.2">
      <c r="A50" s="14" t="s">
        <v>62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6"/>
    </row>
    <row r="51" spans="1:12" x14ac:dyDescent="0.2">
      <c r="A51" s="14" t="s">
        <v>63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6"/>
    </row>
    <row r="52" spans="1:12" x14ac:dyDescent="0.2">
      <c r="A52" s="19"/>
      <c r="B52" s="2"/>
      <c r="C52" s="2"/>
      <c r="D52" s="2"/>
      <c r="E52" s="2"/>
      <c r="F52" s="2"/>
      <c r="G52" s="2"/>
      <c r="H52" s="2"/>
      <c r="I52" s="2"/>
      <c r="J52" s="2"/>
      <c r="K52" s="2"/>
      <c r="L52" s="20"/>
    </row>
    <row r="53" spans="1:12" x14ac:dyDescent="0.2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3"/>
    </row>
  </sheetData>
  <printOptions horizontalCentered="1"/>
  <pageMargins left="0.5" right="0.5" top="0.75" bottom="0.5" header="0.25" footer="0.25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L. Franklin</cp:lastModifiedBy>
  <dcterms:created xsi:type="dcterms:W3CDTF">2018-11-20T17:26:18Z</dcterms:created>
  <dcterms:modified xsi:type="dcterms:W3CDTF">2021-12-01T22:23:31Z</dcterms:modified>
</cp:coreProperties>
</file>