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pickford\Documents\"/>
    </mc:Choice>
  </mc:AlternateContent>
  <bookViews>
    <workbookView xWindow="0" yWindow="0" windowWidth="20490" windowHeight="7020"/>
  </bookViews>
  <sheets>
    <sheet name="Table IV-14" sheetId="1" r:id="rId1"/>
  </sheets>
  <definedNames>
    <definedName name="_xlnm.Print_Area" localSheetId="0">'Table IV-14'!$A$1:$J$46</definedName>
    <definedName name="_xlnm.Print_Titles" localSheetId="0">'Table IV-14'!$2:$2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C42" i="1"/>
  <c r="J42" i="1" s="1"/>
</calcChain>
</file>

<file path=xl/sharedStrings.xml><?xml version="1.0" encoding="utf-8"?>
<sst xmlns="http://schemas.openxmlformats.org/spreadsheetml/2006/main" count="54" uniqueCount="53">
  <si>
    <t>Black Hawk</t>
  </si>
  <si>
    <t>Chicago</t>
  </si>
  <si>
    <t>Danville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</si>
  <si>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</si>
  <si>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</si>
  <si>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</si>
  <si>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</si>
  <si>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</si>
  <si>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</si>
  <si>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</si>
  <si>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</si>
  <si>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</si>
  <si>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</si>
  <si>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</si>
  <si>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Land</t>
  </si>
  <si>
    <t>Lewis &amp; Clark</t>
  </si>
  <si>
    <t>Lincoln Land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</si>
  <si>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</si>
  <si>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</si>
  <si>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</si>
  <si>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</si>
  <si>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</si>
  <si>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</si>
  <si>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</si>
  <si>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</si>
  <si>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</si>
  <si>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</si>
  <si>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</si>
  <si>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</si>
  <si>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</si>
  <si>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</si>
  <si>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</si>
  <si>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</si>
  <si>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</si>
  <si>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STATE TOTALS</t>
  </si>
  <si>
    <t>District</t>
  </si>
  <si>
    <t>Total</t>
  </si>
  <si>
    <t>District 
Number</t>
  </si>
  <si>
    <t>Local 
Tax 
Revenue</t>
  </si>
  <si>
    <t>Other 
Local 
Revenue</t>
  </si>
  <si>
    <t>ICCB 
Grants</t>
  </si>
  <si>
    <t>Other 
State
Revenue</t>
  </si>
  <si>
    <t>Federal 
Revenue</t>
  </si>
  <si>
    <t xml:space="preserve">    Tuition 
and 
Fees    </t>
  </si>
  <si>
    <t>Other 
Misc. 
Revenue</t>
  </si>
  <si>
    <t>*Revenues received in the Education, Operation and Maintenance (including PBC), Restricted Purposes, Auxiliary Services, Liability/Protection/Settlement and Audit Funds. 
SOURCE OF DATA:  College Audits</t>
  </si>
  <si>
    <t>DuPage</t>
  </si>
  <si>
    <t>Lake County</t>
  </si>
  <si>
    <t>Logan</t>
  </si>
  <si>
    <t>Sandburg</t>
  </si>
  <si>
    <t>Wood</t>
  </si>
  <si>
    <t xml:space="preserve"> </t>
  </si>
  <si>
    <t>Illinois Community College Board
Table IV-14
FISCAL YEAR 2019 TOTAL CURRENT FUNDS* REVENUE BY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</si>
</sst>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5" x14ac:knownFonts="1"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right" wrapText="1"/>
    </xf>
    <xf numFmtId="4" fontId="2" fillId="2" borderId="5" xfId="0" applyNumberFormat="1" applyFont="1" applyFill="1" applyBorder="1" applyAlignment="1">
      <alignment horizontal="right" wrapText="1"/>
    </xf>
    <xf numFmtId="0" fontId="3" fillId="0" borderId="0" xfId="0" applyNumberFormat="1" applyFont="1" applyAlignment="1"/>
    <xf numFmtId="4" fontId="3" fillId="0" borderId="0" xfId="0" applyNumberFormat="1" applyFont="1" applyAlignment="1"/>
    <xf numFmtId="5" fontId="3" fillId="0" borderId="0" xfId="0" applyNumberFormat="1" applyFont="1" applyAlignment="1"/>
    <xf numFmtId="0" fontId="4" fillId="0" borderId="0" xfId="0" applyNumberFormat="1" applyFont="1" applyAlignment="1"/>
    <xf numFmtId="4" fontId="4" fillId="0" borderId="0" xfId="0" applyNumberFormat="1" applyFont="1" applyAlignment="1"/>
    <xf numFmtId="5" fontId="4" fillId="0" borderId="0" xfId="0" applyNumberFormat="1" applyFont="1" applyAlignment="1"/>
    <xf numFmtId="4" fontId="2" fillId="0" borderId="0" xfId="0" applyNumberFormat="1" applyFont="1"/>
    <xf numFmtId="0" fontId="2" fillId="0" borderId="0" xfId="0" applyFont="1"/>
    <xf numFmtId="4" fontId="3" fillId="2" borderId="0" xfId="0" applyNumberFormat="1" applyFont="1" applyFill="1" applyAlignment="1"/>
    <xf numFmtId="5" fontId="3" fillId="2" borderId="0" xfId="0" applyNumberFormat="1" applyFont="1" applyFill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J43" totalsRowShown="0" headerRowDxfId="11" dataDxfId="10">
  <autoFilter ref="A2:J4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District _x000a_Number" dataDxfId="9"/>
    <tableColumn id="2" name="District" dataDxfId="8"/>
    <tableColumn id="3" name="Local _x000a_Tax _x000a_Revenue" dataDxfId="7"/>
    <tableColumn id="4" name="Other _x000a_Local _x000a_Revenue" dataDxfId="6"/>
    <tableColumn id="5" name="ICCB _x000a_Grants" dataDxfId="5"/>
    <tableColumn id="6" name="Other _x000a_State_x000a_Revenue" dataDxfId="4"/>
    <tableColumn id="7" name="Federal _x000a_Revenue" dataDxfId="3"/>
    <tableColumn id="8" name="    Tuition _x000a_and _x000a_Fees    " dataDxfId="2"/>
    <tableColumn id="9" name="Other _x000a_Misc. _x000a_Revenue" dataDxfId="1"/>
    <tableColumn id="10" name="Total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selection sqref="A1:J1"/>
    </sheetView>
  </sheetViews>
  <sheetFormatPr defaultColWidth="8.85546875" defaultRowHeight="12.75" x14ac:dyDescent="0.2"/>
  <cols>
    <col min="1" max="1" width="8.85546875" style="4"/>
    <col min="2" max="2" width="21.7109375" style="4" customWidth="1"/>
    <col min="3" max="3" width="14.140625" style="6" customWidth="1"/>
    <col min="4" max="4" width="13" style="6" customWidth="1"/>
    <col min="5" max="5" width="14.5703125" style="6" customWidth="1"/>
    <col min="6" max="6" width="14.42578125" style="6" customWidth="1"/>
    <col min="7" max="7" width="14.5703125" style="6" customWidth="1"/>
    <col min="8" max="8" width="14.42578125" style="6" customWidth="1"/>
    <col min="9" max="9" width="14.28515625" style="6" customWidth="1"/>
    <col min="10" max="10" width="16" style="6" customWidth="1"/>
    <col min="11" max="16384" width="8.85546875" style="1"/>
  </cols>
  <sheetData>
    <row r="1" spans="1:12" ht="53.45" customHeight="1" x14ac:dyDescent="0.2">
      <c r="A1" s="21" t="s">
        <v>52</v>
      </c>
      <c r="B1" s="22"/>
      <c r="C1" s="22"/>
      <c r="D1" s="22"/>
      <c r="E1" s="22"/>
      <c r="F1" s="22"/>
      <c r="G1" s="22"/>
      <c r="H1" s="22"/>
      <c r="I1" s="22"/>
      <c r="J1" s="23"/>
      <c r="K1" s="2"/>
      <c r="L1" s="2"/>
    </row>
    <row r="2" spans="1:12" ht="43.9" customHeight="1" x14ac:dyDescent="0.2">
      <c r="A2" s="7" t="s">
        <v>37</v>
      </c>
      <c r="B2" s="8" t="s">
        <v>35</v>
      </c>
      <c r="C2" s="9" t="s">
        <v>38</v>
      </c>
      <c r="D2" s="9" t="s">
        <v>39</v>
      </c>
      <c r="E2" s="9" t="s">
        <v>40</v>
      </c>
      <c r="F2" s="9" t="s">
        <v>41</v>
      </c>
      <c r="G2" s="9" t="s">
        <v>42</v>
      </c>
      <c r="H2" s="9" t="s">
        <v>43</v>
      </c>
      <c r="I2" s="9" t="s">
        <v>44</v>
      </c>
      <c r="J2" s="10" t="s">
        <v>36</v>
      </c>
      <c r="K2" s="2"/>
      <c r="L2" s="2"/>
    </row>
    <row r="3" spans="1:12" ht="22.9" customHeight="1" x14ac:dyDescent="0.2">
      <c r="A3" s="11">
        <v>503</v>
      </c>
      <c r="B3" s="12" t="s">
        <v>0</v>
      </c>
      <c r="C3" s="13">
        <v>14669173</v>
      </c>
      <c r="D3" s="13">
        <v>1356578</v>
      </c>
      <c r="E3" s="13">
        <v>6477744</v>
      </c>
      <c r="F3" s="13">
        <v>1241597</v>
      </c>
      <c r="G3" s="13">
        <v>6501114</v>
      </c>
      <c r="H3" s="13">
        <v>15351828</v>
      </c>
      <c r="I3" s="13">
        <v>15932244</v>
      </c>
      <c r="J3" s="13">
        <v>61530278</v>
      </c>
      <c r="K3" s="2"/>
      <c r="L3" s="2"/>
    </row>
    <row r="4" spans="1:12" x14ac:dyDescent="0.2">
      <c r="A4" s="11">
        <v>508</v>
      </c>
      <c r="B4" s="12" t="s">
        <v>1</v>
      </c>
      <c r="C4" s="13">
        <v>120486350</v>
      </c>
      <c r="D4" s="13">
        <v>684934</v>
      </c>
      <c r="E4" s="13">
        <v>45634161</v>
      </c>
      <c r="F4" s="13">
        <v>141796759</v>
      </c>
      <c r="G4" s="13">
        <v>72002237</v>
      </c>
      <c r="H4" s="13">
        <v>91726045</v>
      </c>
      <c r="I4" s="13">
        <v>12868457</v>
      </c>
      <c r="J4" s="13">
        <v>485198943</v>
      </c>
      <c r="K4" s="2"/>
      <c r="L4" s="2"/>
    </row>
    <row r="5" spans="1:12" x14ac:dyDescent="0.2">
      <c r="A5" s="11">
        <v>507</v>
      </c>
      <c r="B5" s="12" t="s">
        <v>2</v>
      </c>
      <c r="C5" s="13">
        <v>5670388</v>
      </c>
      <c r="D5" s="13">
        <v>577982</v>
      </c>
      <c r="E5" s="13">
        <v>3913583</v>
      </c>
      <c r="F5" s="13">
        <v>492319</v>
      </c>
      <c r="G5" s="13">
        <v>5616297</v>
      </c>
      <c r="H5" s="13">
        <v>6939515</v>
      </c>
      <c r="I5" s="13">
        <v>10744269</v>
      </c>
      <c r="J5" s="13">
        <v>33954353</v>
      </c>
      <c r="K5" s="2"/>
      <c r="L5" s="2"/>
    </row>
    <row r="6" spans="1:12" x14ac:dyDescent="0.2">
      <c r="A6" s="11">
        <v>502</v>
      </c>
      <c r="B6" s="12" t="s">
        <v>46</v>
      </c>
      <c r="C6" s="13">
        <v>81424971</v>
      </c>
      <c r="D6" s="13">
        <v>0</v>
      </c>
      <c r="E6" s="13">
        <v>16455240</v>
      </c>
      <c r="F6" s="13">
        <v>4798245</v>
      </c>
      <c r="G6" s="13">
        <v>25040338</v>
      </c>
      <c r="H6" s="13">
        <v>73147713</v>
      </c>
      <c r="I6" s="13">
        <v>88142593</v>
      </c>
      <c r="J6" s="13">
        <v>289009100</v>
      </c>
      <c r="K6" s="2"/>
      <c r="L6" s="2"/>
    </row>
    <row r="7" spans="1:12" x14ac:dyDescent="0.2">
      <c r="A7" s="11">
        <v>509</v>
      </c>
      <c r="B7" s="12" t="s">
        <v>3</v>
      </c>
      <c r="C7" s="13">
        <v>50190356</v>
      </c>
      <c r="D7" s="13">
        <v>0</v>
      </c>
      <c r="E7" s="13">
        <v>6667745</v>
      </c>
      <c r="F7" s="13">
        <v>0</v>
      </c>
      <c r="G7" s="13">
        <v>16109710</v>
      </c>
      <c r="H7" s="13">
        <v>25461903</v>
      </c>
      <c r="I7" s="13">
        <v>44403033</v>
      </c>
      <c r="J7" s="13">
        <v>142832747</v>
      </c>
      <c r="K7" s="2"/>
      <c r="L7" s="2"/>
    </row>
    <row r="8" spans="1:12" x14ac:dyDescent="0.2">
      <c r="A8" s="11">
        <v>512</v>
      </c>
      <c r="B8" s="12" t="s">
        <v>4</v>
      </c>
      <c r="C8" s="13">
        <v>59580279</v>
      </c>
      <c r="D8" s="13">
        <v>949644</v>
      </c>
      <c r="E8" s="13">
        <v>8597285</v>
      </c>
      <c r="F8" s="13">
        <v>4543936</v>
      </c>
      <c r="G8" s="13">
        <v>16178126</v>
      </c>
      <c r="H8" s="13">
        <v>50432700</v>
      </c>
      <c r="I8" s="13">
        <v>49992993</v>
      </c>
      <c r="J8" s="13">
        <v>190274963</v>
      </c>
      <c r="K8" s="2"/>
      <c r="L8" s="2"/>
    </row>
    <row r="9" spans="1:12" x14ac:dyDescent="0.2">
      <c r="A9" s="11">
        <v>540</v>
      </c>
      <c r="B9" s="12" t="s">
        <v>5</v>
      </c>
      <c r="C9" s="13">
        <v>13597709</v>
      </c>
      <c r="D9" s="13">
        <v>8465</v>
      </c>
      <c r="E9" s="13">
        <v>3227292</v>
      </c>
      <c r="F9" s="13">
        <v>697462</v>
      </c>
      <c r="G9" s="13">
        <v>8558424</v>
      </c>
      <c r="H9" s="13">
        <v>16820291</v>
      </c>
      <c r="I9" s="13">
        <v>15641400</v>
      </c>
      <c r="J9" s="13">
        <v>58551043</v>
      </c>
      <c r="K9" s="2"/>
      <c r="L9" s="2"/>
    </row>
    <row r="10" spans="1:12" x14ac:dyDescent="0.2">
      <c r="A10" s="11">
        <v>519</v>
      </c>
      <c r="B10" s="12" t="s">
        <v>6</v>
      </c>
      <c r="C10" s="13">
        <v>7700194</v>
      </c>
      <c r="D10" s="13">
        <v>0</v>
      </c>
      <c r="E10" s="13">
        <v>1752158</v>
      </c>
      <c r="F10" s="13">
        <v>47566</v>
      </c>
      <c r="G10" s="13">
        <v>4580178</v>
      </c>
      <c r="H10" s="13">
        <v>6147453</v>
      </c>
      <c r="I10" s="13">
        <v>10347400</v>
      </c>
      <c r="J10" s="13">
        <v>30574949</v>
      </c>
      <c r="K10" s="2"/>
      <c r="L10" s="2"/>
    </row>
    <row r="11" spans="1:12" x14ac:dyDescent="0.2">
      <c r="A11" s="11">
        <v>514</v>
      </c>
      <c r="B11" s="12" t="s">
        <v>7</v>
      </c>
      <c r="C11" s="13">
        <v>29177208</v>
      </c>
      <c r="D11" s="13">
        <v>0</v>
      </c>
      <c r="E11" s="13">
        <v>5490250</v>
      </c>
      <c r="F11" s="13">
        <v>28931873</v>
      </c>
      <c r="G11" s="13">
        <v>14534689</v>
      </c>
      <c r="H11" s="13">
        <v>22128753</v>
      </c>
      <c r="I11" s="13">
        <v>8584731</v>
      </c>
      <c r="J11" s="13">
        <v>108847504</v>
      </c>
      <c r="K11" s="2"/>
      <c r="L11" s="2"/>
    </row>
    <row r="12" spans="1:12" x14ac:dyDescent="0.2">
      <c r="A12" s="11">
        <v>529</v>
      </c>
      <c r="B12" s="12" t="s">
        <v>8</v>
      </c>
      <c r="C12" s="13">
        <v>5368690</v>
      </c>
      <c r="D12" s="13">
        <v>0</v>
      </c>
      <c r="E12" s="13">
        <v>12372548</v>
      </c>
      <c r="F12" s="13">
        <v>76207</v>
      </c>
      <c r="G12" s="13">
        <v>7572194</v>
      </c>
      <c r="H12" s="13">
        <v>14360748</v>
      </c>
      <c r="I12" s="13">
        <v>17488324</v>
      </c>
      <c r="J12" s="13">
        <v>57238711</v>
      </c>
      <c r="K12" s="2"/>
      <c r="L12" s="2"/>
    </row>
    <row r="13" spans="1:12" x14ac:dyDescent="0.2">
      <c r="A13" s="11">
        <v>513</v>
      </c>
      <c r="B13" s="12" t="s">
        <v>9</v>
      </c>
      <c r="C13" s="13">
        <v>10246376</v>
      </c>
      <c r="D13" s="13">
        <v>1693374</v>
      </c>
      <c r="E13" s="13">
        <v>2479770</v>
      </c>
      <c r="F13" s="13">
        <v>0</v>
      </c>
      <c r="G13" s="13">
        <v>4514432</v>
      </c>
      <c r="H13" s="13">
        <v>8153618</v>
      </c>
      <c r="I13" s="13">
        <v>11363208</v>
      </c>
      <c r="J13" s="13">
        <v>38450778</v>
      </c>
      <c r="K13" s="2"/>
      <c r="L13" s="2"/>
    </row>
    <row r="14" spans="1:12" x14ac:dyDescent="0.2">
      <c r="A14" s="11">
        <v>525</v>
      </c>
      <c r="B14" s="12" t="s">
        <v>10</v>
      </c>
      <c r="C14" s="13">
        <v>52979204</v>
      </c>
      <c r="D14" s="13">
        <v>1950117</v>
      </c>
      <c r="E14" s="13">
        <v>8769240</v>
      </c>
      <c r="F14" s="13">
        <v>1912308</v>
      </c>
      <c r="G14" s="13">
        <v>16829239</v>
      </c>
      <c r="H14" s="13">
        <v>40283353</v>
      </c>
      <c r="I14" s="13">
        <v>61238914</v>
      </c>
      <c r="J14" s="13">
        <v>183962375</v>
      </c>
      <c r="K14" s="2"/>
      <c r="L14" s="2"/>
    </row>
    <row r="15" spans="1:12" x14ac:dyDescent="0.2">
      <c r="A15" s="11">
        <v>520</v>
      </c>
      <c r="B15" s="12" t="s">
        <v>11</v>
      </c>
      <c r="C15" s="13">
        <v>8913208</v>
      </c>
      <c r="D15" s="13">
        <v>57556</v>
      </c>
      <c r="E15" s="13">
        <v>4368470</v>
      </c>
      <c r="F15" s="13">
        <v>359499</v>
      </c>
      <c r="G15" s="13">
        <v>7529731</v>
      </c>
      <c r="H15" s="13">
        <v>9486080</v>
      </c>
      <c r="I15" s="13">
        <v>18204536</v>
      </c>
      <c r="J15" s="13">
        <v>48919080</v>
      </c>
      <c r="K15" s="2"/>
      <c r="L15" s="2"/>
    </row>
    <row r="16" spans="1:12" x14ac:dyDescent="0.2">
      <c r="A16" s="11">
        <v>501</v>
      </c>
      <c r="B16" s="12" t="s">
        <v>12</v>
      </c>
      <c r="C16" s="13">
        <v>7194712</v>
      </c>
      <c r="D16" s="13">
        <v>488930</v>
      </c>
      <c r="E16" s="13">
        <v>8582753</v>
      </c>
      <c r="F16" s="13">
        <v>176987</v>
      </c>
      <c r="G16" s="13">
        <v>5090774</v>
      </c>
      <c r="H16" s="13">
        <v>11846599</v>
      </c>
      <c r="I16" s="13">
        <v>10816319</v>
      </c>
      <c r="J16" s="13">
        <v>44197074</v>
      </c>
      <c r="K16" s="2"/>
      <c r="L16" s="2"/>
    </row>
    <row r="17" spans="1:12" x14ac:dyDescent="0.2">
      <c r="A17" s="11">
        <v>523</v>
      </c>
      <c r="B17" s="12" t="s">
        <v>13</v>
      </c>
      <c r="C17" s="13">
        <v>9700278</v>
      </c>
      <c r="D17" s="13">
        <v>258371</v>
      </c>
      <c r="E17" s="13">
        <v>15559662</v>
      </c>
      <c r="F17" s="13">
        <v>107360</v>
      </c>
      <c r="G17" s="13">
        <v>8279693</v>
      </c>
      <c r="H17" s="13">
        <v>11191575</v>
      </c>
      <c r="I17" s="13">
        <v>5656761</v>
      </c>
      <c r="J17" s="13">
        <v>50753700</v>
      </c>
      <c r="K17" s="2"/>
      <c r="L17" s="2"/>
    </row>
    <row r="18" spans="1:12" x14ac:dyDescent="0.2">
      <c r="A18" s="11">
        <v>532</v>
      </c>
      <c r="B18" s="12" t="s">
        <v>47</v>
      </c>
      <c r="C18" s="13">
        <v>69546806</v>
      </c>
      <c r="D18" s="13">
        <v>602358</v>
      </c>
      <c r="E18" s="13">
        <v>8736639</v>
      </c>
      <c r="F18" s="13">
        <v>1910204</v>
      </c>
      <c r="G18" s="13">
        <v>12425833</v>
      </c>
      <c r="H18" s="13">
        <v>31438516</v>
      </c>
      <c r="I18" s="13">
        <v>58962096</v>
      </c>
      <c r="J18" s="13">
        <v>183622452</v>
      </c>
      <c r="K18" s="2"/>
      <c r="L18" s="2"/>
    </row>
    <row r="19" spans="1:12" x14ac:dyDescent="0.2">
      <c r="A19" s="11">
        <v>517</v>
      </c>
      <c r="B19" s="12" t="s">
        <v>14</v>
      </c>
      <c r="C19" s="13">
        <v>10079872</v>
      </c>
      <c r="D19" s="13">
        <v>525064</v>
      </c>
      <c r="E19" s="13">
        <v>22750705</v>
      </c>
      <c r="F19" s="13">
        <v>553370</v>
      </c>
      <c r="G19" s="13">
        <v>12040563</v>
      </c>
      <c r="H19" s="13">
        <v>13074201</v>
      </c>
      <c r="I19" s="13">
        <v>20667872</v>
      </c>
      <c r="J19" s="13">
        <v>79691647</v>
      </c>
      <c r="K19" s="2"/>
      <c r="L19" s="2"/>
    </row>
    <row r="20" spans="1:12" x14ac:dyDescent="0.2">
      <c r="A20" s="11">
        <v>536</v>
      </c>
      <c r="B20" s="12" t="s">
        <v>15</v>
      </c>
      <c r="C20" s="13">
        <v>15851773</v>
      </c>
      <c r="D20" s="13">
        <v>0</v>
      </c>
      <c r="E20" s="13">
        <v>7184137</v>
      </c>
      <c r="F20" s="13">
        <v>2400296</v>
      </c>
      <c r="G20" s="13">
        <v>11071057</v>
      </c>
      <c r="H20" s="13">
        <v>12393877</v>
      </c>
      <c r="I20" s="13">
        <v>18233563</v>
      </c>
      <c r="J20" s="13">
        <v>67134703</v>
      </c>
      <c r="K20" s="2"/>
      <c r="L20" s="2"/>
    </row>
    <row r="21" spans="1:12" x14ac:dyDescent="0.2">
      <c r="A21" s="11">
        <v>526</v>
      </c>
      <c r="B21" s="12" t="s">
        <v>16</v>
      </c>
      <c r="C21" s="13">
        <v>28357388</v>
      </c>
      <c r="D21" s="13">
        <v>0</v>
      </c>
      <c r="E21" s="13">
        <v>4564135</v>
      </c>
      <c r="F21" s="13">
        <v>1229236</v>
      </c>
      <c r="G21" s="13">
        <v>16124983</v>
      </c>
      <c r="H21" s="13">
        <v>18590911</v>
      </c>
      <c r="I21" s="13">
        <v>29211918</v>
      </c>
      <c r="J21" s="13">
        <v>98078571</v>
      </c>
      <c r="K21" s="2"/>
      <c r="L21" s="2"/>
    </row>
    <row r="22" spans="1:12" x14ac:dyDescent="0.2">
      <c r="A22" s="11">
        <v>530</v>
      </c>
      <c r="B22" s="12" t="s">
        <v>48</v>
      </c>
      <c r="C22" s="13">
        <v>9261281</v>
      </c>
      <c r="D22" s="13">
        <v>0</v>
      </c>
      <c r="E22" s="13">
        <v>9257513</v>
      </c>
      <c r="F22" s="13">
        <v>495162</v>
      </c>
      <c r="G22" s="13">
        <v>8684825</v>
      </c>
      <c r="H22" s="13">
        <v>11785116</v>
      </c>
      <c r="I22" s="13">
        <v>16844369</v>
      </c>
      <c r="J22" s="13">
        <v>56328266</v>
      </c>
      <c r="K22" s="2"/>
      <c r="L22" s="2"/>
    </row>
    <row r="23" spans="1:12" x14ac:dyDescent="0.2">
      <c r="A23" s="11">
        <v>528</v>
      </c>
      <c r="B23" s="12" t="s">
        <v>17</v>
      </c>
      <c r="C23" s="13">
        <v>28223504</v>
      </c>
      <c r="D23" s="13">
        <v>704</v>
      </c>
      <c r="E23" s="13">
        <v>3598895</v>
      </c>
      <c r="F23" s="13">
        <v>491189</v>
      </c>
      <c r="G23" s="13">
        <v>6019849</v>
      </c>
      <c r="H23" s="13">
        <v>13876122</v>
      </c>
      <c r="I23" s="13">
        <v>22700330</v>
      </c>
      <c r="J23" s="13">
        <v>74910593</v>
      </c>
      <c r="K23" s="2"/>
      <c r="L23" s="2"/>
    </row>
    <row r="24" spans="1:12" x14ac:dyDescent="0.2">
      <c r="A24" s="11">
        <v>524</v>
      </c>
      <c r="B24" s="12" t="s">
        <v>18</v>
      </c>
      <c r="C24" s="13">
        <v>30139769</v>
      </c>
      <c r="D24" s="13">
        <v>0</v>
      </c>
      <c r="E24" s="13">
        <v>14769020</v>
      </c>
      <c r="F24" s="13">
        <v>2242588</v>
      </c>
      <c r="G24" s="13">
        <v>21659948</v>
      </c>
      <c r="H24" s="13">
        <v>47854835</v>
      </c>
      <c r="I24" s="13">
        <v>46693755</v>
      </c>
      <c r="J24" s="13">
        <v>163359915</v>
      </c>
      <c r="K24" s="2"/>
      <c r="L24" s="2"/>
    </row>
    <row r="25" spans="1:12" x14ac:dyDescent="0.2">
      <c r="A25" s="11">
        <v>527</v>
      </c>
      <c r="B25" s="12" t="s">
        <v>19</v>
      </c>
      <c r="C25" s="13">
        <v>9011811</v>
      </c>
      <c r="D25" s="13">
        <v>1244532</v>
      </c>
      <c r="E25" s="13">
        <v>7256415</v>
      </c>
      <c r="F25" s="13">
        <v>0</v>
      </c>
      <c r="G25" s="13">
        <v>8568350</v>
      </c>
      <c r="H25" s="13">
        <v>11298877</v>
      </c>
      <c r="I25" s="13">
        <v>12009421</v>
      </c>
      <c r="J25" s="13">
        <v>49389406</v>
      </c>
      <c r="K25" s="2"/>
      <c r="L25" s="2"/>
    </row>
    <row r="26" spans="1:12" x14ac:dyDescent="0.2">
      <c r="A26" s="11">
        <v>535</v>
      </c>
      <c r="B26" s="12" t="s">
        <v>20</v>
      </c>
      <c r="C26" s="13">
        <v>49858861</v>
      </c>
      <c r="D26" s="13">
        <v>1680335</v>
      </c>
      <c r="E26" s="13">
        <v>6319178</v>
      </c>
      <c r="F26" s="13">
        <v>1312957</v>
      </c>
      <c r="G26" s="13">
        <v>7618635</v>
      </c>
      <c r="H26" s="13">
        <v>25198006</v>
      </c>
      <c r="I26" s="13">
        <v>43171267</v>
      </c>
      <c r="J26" s="13">
        <v>135159239</v>
      </c>
      <c r="K26" s="2"/>
      <c r="L26" s="2"/>
    </row>
    <row r="27" spans="1:12" x14ac:dyDescent="0.2">
      <c r="A27" s="11">
        <v>505</v>
      </c>
      <c r="B27" s="12" t="s">
        <v>21</v>
      </c>
      <c r="C27" s="13">
        <v>23279114</v>
      </c>
      <c r="D27" s="13">
        <v>2205338</v>
      </c>
      <c r="E27" s="13">
        <v>4434185</v>
      </c>
      <c r="F27" s="13">
        <v>29275796</v>
      </c>
      <c r="G27" s="13">
        <v>18565285</v>
      </c>
      <c r="H27" s="13">
        <v>30018238</v>
      </c>
      <c r="I27" s="13">
        <v>5685164</v>
      </c>
      <c r="J27" s="13">
        <v>113463120</v>
      </c>
      <c r="K27" s="2"/>
      <c r="L27" s="2"/>
    </row>
    <row r="28" spans="1:12" x14ac:dyDescent="0.2">
      <c r="A28" s="11">
        <v>515</v>
      </c>
      <c r="B28" s="12" t="s">
        <v>22</v>
      </c>
      <c r="C28" s="13">
        <v>11205808</v>
      </c>
      <c r="D28" s="13">
        <v>477957</v>
      </c>
      <c r="E28" s="13">
        <v>4614642</v>
      </c>
      <c r="F28" s="13">
        <v>2035579</v>
      </c>
      <c r="G28" s="13">
        <v>8824238</v>
      </c>
      <c r="H28" s="13">
        <v>13723407</v>
      </c>
      <c r="I28" s="13">
        <v>15964054</v>
      </c>
      <c r="J28" s="13">
        <v>56845685</v>
      </c>
      <c r="K28" s="2"/>
      <c r="L28" s="2"/>
    </row>
    <row r="29" spans="1:12" x14ac:dyDescent="0.2">
      <c r="A29" s="11">
        <v>521</v>
      </c>
      <c r="B29" s="12" t="s">
        <v>23</v>
      </c>
      <c r="C29" s="13">
        <v>3386025</v>
      </c>
      <c r="D29" s="13">
        <v>439584</v>
      </c>
      <c r="E29" s="13">
        <v>7038813</v>
      </c>
      <c r="F29" s="13">
        <v>679899</v>
      </c>
      <c r="G29" s="13">
        <v>6126234</v>
      </c>
      <c r="H29" s="13">
        <v>8667760</v>
      </c>
      <c r="I29" s="13">
        <v>12812161</v>
      </c>
      <c r="J29" s="13">
        <v>39150476</v>
      </c>
      <c r="K29" s="2"/>
      <c r="L29" s="2"/>
    </row>
    <row r="30" spans="1:12" x14ac:dyDescent="0.2">
      <c r="A30" s="11">
        <v>537</v>
      </c>
      <c r="B30" s="12" t="s">
        <v>24</v>
      </c>
      <c r="C30" s="13">
        <v>9507688</v>
      </c>
      <c r="D30" s="13">
        <v>0</v>
      </c>
      <c r="E30" s="13">
        <v>2231686</v>
      </c>
      <c r="F30" s="13">
        <v>1443629</v>
      </c>
      <c r="G30" s="13">
        <v>6322071</v>
      </c>
      <c r="H30" s="13">
        <v>6841493</v>
      </c>
      <c r="I30" s="13">
        <v>12360722</v>
      </c>
      <c r="J30" s="13">
        <v>38707289</v>
      </c>
      <c r="K30" s="2"/>
      <c r="L30" s="2"/>
    </row>
    <row r="31" spans="1:12" x14ac:dyDescent="0.2">
      <c r="A31" s="11">
        <v>511</v>
      </c>
      <c r="B31" s="12" t="s">
        <v>25</v>
      </c>
      <c r="C31" s="13">
        <v>17880359</v>
      </c>
      <c r="D31" s="13">
        <v>480999</v>
      </c>
      <c r="E31" s="13">
        <v>8686658</v>
      </c>
      <c r="F31" s="13">
        <v>1267326</v>
      </c>
      <c r="G31" s="13">
        <v>12208630</v>
      </c>
      <c r="H31" s="13">
        <v>18940960</v>
      </c>
      <c r="I31" s="13">
        <v>23038477</v>
      </c>
      <c r="J31" s="13">
        <v>82503409</v>
      </c>
      <c r="K31" s="2"/>
      <c r="L31" s="2"/>
    </row>
    <row r="32" spans="1:12" x14ac:dyDescent="0.2">
      <c r="A32" s="11">
        <v>518</v>
      </c>
      <c r="B32" s="12" t="s">
        <v>49</v>
      </c>
      <c r="C32" s="13">
        <v>8069781</v>
      </c>
      <c r="D32" s="13">
        <v>0</v>
      </c>
      <c r="E32" s="13">
        <v>1361280</v>
      </c>
      <c r="F32" s="13">
        <v>936841</v>
      </c>
      <c r="G32" s="13">
        <v>5482391</v>
      </c>
      <c r="H32" s="13">
        <v>7180374</v>
      </c>
      <c r="I32" s="13">
        <v>7556083</v>
      </c>
      <c r="J32" s="13">
        <v>30586750</v>
      </c>
      <c r="K32" s="2"/>
      <c r="L32" s="2"/>
    </row>
    <row r="33" spans="1:12" x14ac:dyDescent="0.2">
      <c r="A33" s="11">
        <v>506</v>
      </c>
      <c r="B33" s="12" t="s">
        <v>26</v>
      </c>
      <c r="C33" s="13">
        <v>6003790</v>
      </c>
      <c r="D33" s="13">
        <v>0</v>
      </c>
      <c r="E33" s="13">
        <v>1663309</v>
      </c>
      <c r="F33" s="13">
        <v>362804</v>
      </c>
      <c r="G33" s="13">
        <v>4445482</v>
      </c>
      <c r="H33" s="13">
        <v>5159982</v>
      </c>
      <c r="I33" s="13">
        <v>8151462</v>
      </c>
      <c r="J33" s="13">
        <v>25786829</v>
      </c>
      <c r="K33" s="2"/>
      <c r="L33" s="2"/>
    </row>
    <row r="34" spans="1:12" x14ac:dyDescent="0.2">
      <c r="A34" s="11">
        <v>531</v>
      </c>
      <c r="B34" s="12" t="s">
        <v>27</v>
      </c>
      <c r="C34" s="13">
        <v>2503226</v>
      </c>
      <c r="D34" s="13">
        <v>489451</v>
      </c>
      <c r="E34" s="13">
        <v>4666852</v>
      </c>
      <c r="F34" s="13">
        <v>5073447</v>
      </c>
      <c r="G34" s="13">
        <v>3561411</v>
      </c>
      <c r="H34" s="13">
        <v>4865403</v>
      </c>
      <c r="I34" s="13">
        <v>1156403</v>
      </c>
      <c r="J34" s="13">
        <v>22316193</v>
      </c>
      <c r="K34" s="2"/>
      <c r="L34" s="2"/>
    </row>
    <row r="35" spans="1:12" x14ac:dyDescent="0.2">
      <c r="A35" s="11">
        <v>510</v>
      </c>
      <c r="B35" s="12" t="s">
        <v>28</v>
      </c>
      <c r="C35" s="13">
        <v>13939776</v>
      </c>
      <c r="D35" s="13">
        <v>556158</v>
      </c>
      <c r="E35" s="13">
        <v>3370974</v>
      </c>
      <c r="F35" s="13">
        <v>785792</v>
      </c>
      <c r="G35" s="13">
        <v>10119134</v>
      </c>
      <c r="H35" s="13">
        <v>12414956</v>
      </c>
      <c r="I35" s="13">
        <v>19077782</v>
      </c>
      <c r="J35" s="13">
        <v>60264572</v>
      </c>
      <c r="K35" s="2"/>
      <c r="L35" s="2"/>
    </row>
    <row r="36" spans="1:12" x14ac:dyDescent="0.2">
      <c r="A36" s="11">
        <v>533</v>
      </c>
      <c r="B36" s="12" t="s">
        <v>29</v>
      </c>
      <c r="C36" s="13">
        <v>3128163</v>
      </c>
      <c r="D36" s="13">
        <v>222920</v>
      </c>
      <c r="E36" s="13">
        <v>4242080</v>
      </c>
      <c r="F36" s="13">
        <v>250903</v>
      </c>
      <c r="G36" s="13">
        <v>2844391</v>
      </c>
      <c r="H36" s="13">
        <v>4346721</v>
      </c>
      <c r="I36" s="13">
        <v>5403878</v>
      </c>
      <c r="J36" s="13">
        <v>20439056</v>
      </c>
      <c r="K36" s="2"/>
      <c r="L36" s="2"/>
    </row>
    <row r="37" spans="1:12" x14ac:dyDescent="0.2">
      <c r="A37" s="11">
        <v>522</v>
      </c>
      <c r="B37" s="12" t="s">
        <v>30</v>
      </c>
      <c r="C37" s="13">
        <v>25803864</v>
      </c>
      <c r="D37" s="13">
        <v>4415329</v>
      </c>
      <c r="E37" s="13">
        <v>12825255</v>
      </c>
      <c r="F37" s="13">
        <v>504186</v>
      </c>
      <c r="G37" s="13">
        <v>14201565</v>
      </c>
      <c r="H37" s="13">
        <v>27607137</v>
      </c>
      <c r="I37" s="13">
        <v>31625771</v>
      </c>
      <c r="J37" s="13">
        <v>116983107</v>
      </c>
      <c r="K37" s="2"/>
      <c r="L37" s="2"/>
    </row>
    <row r="38" spans="1:12" x14ac:dyDescent="0.2">
      <c r="A38" s="11">
        <v>534</v>
      </c>
      <c r="B38" s="12" t="s">
        <v>31</v>
      </c>
      <c r="C38" s="13">
        <v>3539977</v>
      </c>
      <c r="D38" s="13">
        <v>908957</v>
      </c>
      <c r="E38" s="13">
        <v>1183865</v>
      </c>
      <c r="F38" s="13">
        <v>50000</v>
      </c>
      <c r="G38" s="13">
        <v>3213224</v>
      </c>
      <c r="H38" s="13">
        <v>5031647</v>
      </c>
      <c r="I38" s="13">
        <v>6839549</v>
      </c>
      <c r="J38" s="13">
        <v>20767219</v>
      </c>
      <c r="K38" s="2"/>
      <c r="L38" s="2"/>
    </row>
    <row r="39" spans="1:12" x14ac:dyDescent="0.2">
      <c r="A39" s="11">
        <v>504</v>
      </c>
      <c r="B39" s="12" t="s">
        <v>32</v>
      </c>
      <c r="C39" s="13">
        <v>28858148.379999999</v>
      </c>
      <c r="D39" s="13">
        <v>3456.0299999999997</v>
      </c>
      <c r="E39" s="13">
        <v>5485780</v>
      </c>
      <c r="F39" s="13">
        <v>2158960.8499999996</v>
      </c>
      <c r="G39" s="13">
        <v>13710220.049999997</v>
      </c>
      <c r="H39" s="13">
        <v>27978551.450000003</v>
      </c>
      <c r="I39" s="13">
        <v>30917450.32</v>
      </c>
      <c r="J39" s="13">
        <v>109112567.07999998</v>
      </c>
      <c r="K39" s="2"/>
      <c r="L39" s="2"/>
    </row>
    <row r="40" spans="1:12" x14ac:dyDescent="0.2">
      <c r="A40" s="11">
        <v>516</v>
      </c>
      <c r="B40" s="12" t="s">
        <v>33</v>
      </c>
      <c r="C40" s="13">
        <v>43235250</v>
      </c>
      <c r="D40" s="13">
        <v>909552</v>
      </c>
      <c r="E40" s="13">
        <v>6501255</v>
      </c>
      <c r="F40" s="13">
        <v>42788</v>
      </c>
      <c r="G40" s="13">
        <v>10833502</v>
      </c>
      <c r="H40" s="13">
        <v>21577079</v>
      </c>
      <c r="I40" s="13">
        <v>35538351</v>
      </c>
      <c r="J40" s="13">
        <v>118637777</v>
      </c>
      <c r="K40" s="2"/>
      <c r="L40" s="2"/>
    </row>
    <row r="41" spans="1:12" x14ac:dyDescent="0.2">
      <c r="A41" s="11">
        <v>539</v>
      </c>
      <c r="B41" s="12" t="s">
        <v>50</v>
      </c>
      <c r="C41" s="13">
        <v>6474507</v>
      </c>
      <c r="D41" s="13">
        <v>10000</v>
      </c>
      <c r="E41" s="13">
        <v>1420626</v>
      </c>
      <c r="F41" s="13">
        <v>74707</v>
      </c>
      <c r="G41" s="13">
        <v>4967324</v>
      </c>
      <c r="H41" s="13">
        <v>8081145</v>
      </c>
      <c r="I41" s="13">
        <v>10517741</v>
      </c>
      <c r="J41" s="13">
        <v>31546050</v>
      </c>
      <c r="K41" s="2"/>
      <c r="L41" s="2"/>
    </row>
    <row r="42" spans="1:12" ht="21.6" customHeight="1" x14ac:dyDescent="0.2">
      <c r="A42" s="11" t="s">
        <v>51</v>
      </c>
      <c r="B42" s="15" t="s">
        <v>34</v>
      </c>
      <c r="C42" s="16">
        <f t="shared" ref="C42:I42" si="0">SUM(C3:C41)</f>
        <v>934045637.38</v>
      </c>
      <c r="D42" s="16">
        <f t="shared" si="0"/>
        <v>23198645.030000001</v>
      </c>
      <c r="E42" s="16">
        <f t="shared" si="0"/>
        <v>304511798</v>
      </c>
      <c r="F42" s="16">
        <f t="shared" si="0"/>
        <v>240759777.84999999</v>
      </c>
      <c r="G42" s="16">
        <f t="shared" si="0"/>
        <v>448576321.05000001</v>
      </c>
      <c r="H42" s="16">
        <f t="shared" si="0"/>
        <v>791423488.45000005</v>
      </c>
      <c r="I42" s="16">
        <f t="shared" si="0"/>
        <v>876564821.32000005</v>
      </c>
      <c r="J42" s="16">
        <f>SUM(C42:I42)</f>
        <v>3619080489.0799999</v>
      </c>
      <c r="K42" s="2"/>
      <c r="L42" s="2"/>
    </row>
    <row r="43" spans="1:12" s="18" customFormat="1" ht="53.45" customHeight="1" x14ac:dyDescent="0.2">
      <c r="A43" s="14" t="s">
        <v>51</v>
      </c>
      <c r="B43" s="19"/>
      <c r="C43" s="20"/>
      <c r="D43" s="20"/>
      <c r="E43" s="20"/>
      <c r="F43" s="20"/>
      <c r="G43" s="20"/>
      <c r="H43" s="20"/>
      <c r="I43" s="20"/>
      <c r="J43" s="20"/>
      <c r="K43" s="17"/>
      <c r="L43" s="17"/>
    </row>
    <row r="44" spans="1:12" x14ac:dyDescent="0.2">
      <c r="A44" s="24" t="s">
        <v>45</v>
      </c>
      <c r="B44" s="25"/>
      <c r="C44" s="25"/>
      <c r="D44" s="25"/>
      <c r="E44" s="25"/>
      <c r="F44" s="25"/>
      <c r="G44" s="25"/>
      <c r="H44" s="25"/>
      <c r="I44" s="25"/>
      <c r="J44" s="26"/>
      <c r="K44" s="2"/>
      <c r="L44" s="2"/>
    </row>
    <row r="45" spans="1:12" x14ac:dyDescent="0.2">
      <c r="B45" s="5"/>
      <c r="C45" s="3"/>
      <c r="D45" s="3"/>
      <c r="E45" s="3"/>
      <c r="F45" s="3"/>
      <c r="G45" s="3"/>
      <c r="H45" s="3"/>
      <c r="I45" s="3"/>
      <c r="J45" s="3"/>
      <c r="K45" s="2"/>
      <c r="L45" s="2"/>
    </row>
    <row r="46" spans="1:12" x14ac:dyDescent="0.2">
      <c r="B46" s="5"/>
      <c r="C46" s="3"/>
      <c r="D46" s="3"/>
      <c r="E46" s="3"/>
      <c r="F46" s="3"/>
      <c r="G46" s="3"/>
      <c r="H46" s="3"/>
      <c r="I46" s="3"/>
      <c r="J46" s="3"/>
    </row>
  </sheetData>
  <mergeCells count="2">
    <mergeCell ref="A1:J1"/>
    <mergeCell ref="A44:J44"/>
  </mergeCells>
  <printOptions horizontalCentered="1"/>
  <pageMargins left="0.5" right="0.5" top="0.5" bottom="0.5" header="0.25" footer="0.25"/>
  <pageSetup scale="69" orientation="landscape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IV-14</vt:lpstr>
      <vt:lpstr>'Table IV-14'!Print_Area</vt:lpstr>
      <vt:lpstr>'Table IV-14'!Print_Titles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Andres</dc:creator>
  <cp:lastModifiedBy>Kris Pickford</cp:lastModifiedBy>
  <cp:lastPrinted>2018-11-20T21:20:46Z</cp:lastPrinted>
  <dcterms:created xsi:type="dcterms:W3CDTF">2018-05-03T19:16:10Z</dcterms:created>
  <dcterms:modified xsi:type="dcterms:W3CDTF">2021-01-14T20:06:20Z</dcterms:modified>
</cp:coreProperties>
</file>