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pickford\Documents\"/>
    </mc:Choice>
  </mc:AlternateContent>
  <xr:revisionPtr revIDLastSave="0" documentId="13_ncr:1_{8AF2F77B-BE9B-4707-BA97-81D4DCED43CA}" xr6:coauthVersionLast="45" xr6:coauthVersionMax="45" xr10:uidLastSave="{00000000-0000-0000-0000-000000000000}"/>
  <bookViews>
    <workbookView xWindow="-120" yWindow="-120" windowWidth="20730" windowHeight="11160" tabRatio="900" xr2:uid="{00000000-000D-0000-FFFF-FFFF00000000}"/>
  </bookViews>
  <sheets>
    <sheet name="iv-7" sheetId="36" r:id="rId1"/>
  </sheets>
  <definedNames>
    <definedName name="_xlnm.Print_Titles" localSheetId="0">'iv-7'!$2:$2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" i="36" l="1"/>
  <c r="H4" i="36"/>
  <c r="H5" i="36"/>
  <c r="H6" i="36"/>
  <c r="H7" i="36"/>
  <c r="H8" i="36"/>
  <c r="H9" i="36"/>
  <c r="H10" i="36"/>
  <c r="H11" i="36"/>
  <c r="H12" i="36"/>
  <c r="H13" i="36"/>
  <c r="H14" i="36"/>
  <c r="H15" i="36"/>
  <c r="H16" i="36"/>
  <c r="H17" i="36"/>
  <c r="H18" i="36"/>
  <c r="H19" i="36"/>
  <c r="H20" i="36"/>
  <c r="H21" i="36"/>
  <c r="H22" i="36"/>
  <c r="H23" i="36"/>
  <c r="H24" i="36"/>
  <c r="H25" i="36"/>
  <c r="H26" i="36"/>
  <c r="H27" i="36"/>
  <c r="H28" i="36"/>
  <c r="H29" i="36"/>
  <c r="H30" i="36"/>
  <c r="H31" i="36"/>
  <c r="H32" i="36"/>
  <c r="H33" i="36"/>
  <c r="H34" i="36"/>
  <c r="H35" i="36"/>
  <c r="H36" i="36"/>
  <c r="H37" i="36"/>
  <c r="H38" i="36"/>
  <c r="H39" i="36"/>
  <c r="H40" i="36"/>
  <c r="H41" i="36"/>
  <c r="C42" i="36"/>
  <c r="D42" i="36"/>
  <c r="E42" i="36"/>
  <c r="F42" i="36"/>
  <c r="G42" i="36"/>
  <c r="H42" i="36" l="1"/>
</calcChain>
</file>

<file path=xl/sharedStrings.xml><?xml version="1.0" encoding="utf-8"?>
<sst xmlns="http://schemas.openxmlformats.org/spreadsheetml/2006/main" count="89" uniqueCount="89">
  <si>
    <t xml:space="preserve">503 </t>
  </si>
  <si>
    <t xml:space="preserve">508 </t>
  </si>
  <si>
    <t xml:space="preserve">507 </t>
  </si>
  <si>
    <t xml:space="preserve">502 </t>
  </si>
  <si>
    <t xml:space="preserve">509 </t>
  </si>
  <si>
    <t xml:space="preserve">512 </t>
  </si>
  <si>
    <t xml:space="preserve">519 </t>
  </si>
  <si>
    <t xml:space="preserve">514 </t>
  </si>
  <si>
    <t xml:space="preserve">529 </t>
  </si>
  <si>
    <t xml:space="preserve">513 </t>
  </si>
  <si>
    <t xml:space="preserve">525 </t>
  </si>
  <si>
    <t xml:space="preserve">520 </t>
  </si>
  <si>
    <t xml:space="preserve">501 </t>
  </si>
  <si>
    <t xml:space="preserve">523 </t>
  </si>
  <si>
    <t xml:space="preserve">532 </t>
  </si>
  <si>
    <t xml:space="preserve">517 </t>
  </si>
  <si>
    <t xml:space="preserve">536 </t>
  </si>
  <si>
    <t xml:space="preserve">526 </t>
  </si>
  <si>
    <t xml:space="preserve">530 </t>
  </si>
  <si>
    <t xml:space="preserve">528 </t>
  </si>
  <si>
    <t xml:space="preserve">524 </t>
  </si>
  <si>
    <t xml:space="preserve">527 </t>
  </si>
  <si>
    <t xml:space="preserve">535 </t>
  </si>
  <si>
    <t xml:space="preserve">505 </t>
  </si>
  <si>
    <t xml:space="preserve">515 </t>
  </si>
  <si>
    <t xml:space="preserve">521 </t>
  </si>
  <si>
    <t xml:space="preserve">537 </t>
  </si>
  <si>
    <t xml:space="preserve">511 </t>
  </si>
  <si>
    <t xml:space="preserve">518 </t>
  </si>
  <si>
    <t xml:space="preserve">506 </t>
  </si>
  <si>
    <t xml:space="preserve">531 </t>
  </si>
  <si>
    <t xml:space="preserve">510 </t>
  </si>
  <si>
    <t xml:space="preserve">533 </t>
  </si>
  <si>
    <t xml:space="preserve">522 </t>
  </si>
  <si>
    <t xml:space="preserve">534 </t>
  </si>
  <si>
    <t xml:space="preserve">504 </t>
  </si>
  <si>
    <t xml:space="preserve">516 </t>
  </si>
  <si>
    <t xml:space="preserve">539 </t>
  </si>
  <si>
    <t>540</t>
  </si>
  <si>
    <t>TOTAL</t>
  </si>
  <si>
    <t>Black Hawk</t>
  </si>
  <si>
    <t>Chicago</t>
  </si>
  <si>
    <t>Danville</t>
  </si>
  <si>
    <t>Elgin</t>
  </si>
  <si>
    <t>Harper</t>
  </si>
  <si>
    <t>Heartland</t>
  </si>
  <si>
    <t>Highland</t>
  </si>
  <si>
    <t>Illinois Central</t>
  </si>
  <si>
    <t>Illinois Eastern</t>
  </si>
  <si>
    <t>Illinois Valley</t>
  </si>
  <si>
    <t>Joliet</t>
  </si>
  <si>
    <t>Kankakee</t>
  </si>
  <si>
    <t>Kaskaskia</t>
  </si>
  <si>
    <t>Kishwaukee</t>
  </si>
  <si>
    <t>Lake Land</t>
  </si>
  <si>
    <t>Lewis &amp; Clark</t>
  </si>
  <si>
    <t>Lincoln Land</t>
  </si>
  <si>
    <t>Moraine Valley</t>
  </si>
  <si>
    <t>Morton</t>
  </si>
  <si>
    <t>Oakton</t>
  </si>
  <si>
    <t>Parkland</t>
  </si>
  <si>
    <t>Prairie State</t>
  </si>
  <si>
    <t>Rend Lake</t>
  </si>
  <si>
    <t>Richland</t>
  </si>
  <si>
    <t>Rock Valley</t>
  </si>
  <si>
    <t>Sauk Valley</t>
  </si>
  <si>
    <t>Shawnee</t>
  </si>
  <si>
    <t>South Suburban</t>
  </si>
  <si>
    <t>Southeastern</t>
  </si>
  <si>
    <t>Southwestern</t>
  </si>
  <si>
    <t>Spoon River</t>
  </si>
  <si>
    <t>Triton</t>
  </si>
  <si>
    <t>Waubonsee</t>
  </si>
  <si>
    <t>McHenry</t>
  </si>
  <si>
    <t xml:space="preserve">Dist.
No.   </t>
  </si>
  <si>
    <t xml:space="preserve">District     </t>
  </si>
  <si>
    <t>Base 
Operating 
Grant</t>
  </si>
  <si>
    <t>Small 
College 
Grant</t>
  </si>
  <si>
    <t>Equalization 
Grant</t>
  </si>
  <si>
    <t>Legislative 
Add On</t>
  </si>
  <si>
    <t>Veterans 
Grant</t>
  </si>
  <si>
    <t>Total 
Grants</t>
  </si>
  <si>
    <t>N/A</t>
  </si>
  <si>
    <t>DuPage</t>
  </si>
  <si>
    <t>Lake County</t>
  </si>
  <si>
    <t>Logan</t>
  </si>
  <si>
    <t>Sandburg</t>
  </si>
  <si>
    <t>Wood</t>
  </si>
  <si>
    <t>Illinois Community College Board
Table IV-7
SUMMARY OF FISCAL YEAR 2020 ICCB OPERATING GRANTS TO ILLINOIS PUBLIC COMMUNITY COLLEGES
Public Act 101-0007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</si>
</sst>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8" fillId="0" borderId="0" xfId="0" applyFont="1"/>
    <xf numFmtId="0" fontId="6" fillId="2" borderId="0" xfId="2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right" wrapText="1"/>
    </xf>
    <xf numFmtId="0" fontId="5" fillId="2" borderId="6" xfId="0" applyFont="1" applyFill="1" applyBorder="1" applyAlignment="1">
      <alignment horizontal="right" wrapText="1"/>
    </xf>
    <xf numFmtId="0" fontId="5" fillId="2" borderId="5" xfId="0" applyFont="1" applyFill="1" applyBorder="1" applyAlignment="1">
      <alignment horizontal="left"/>
    </xf>
    <xf numFmtId="5" fontId="5" fillId="2" borderId="6" xfId="0" applyNumberFormat="1" applyFont="1" applyFill="1" applyBorder="1" applyAlignment="1">
      <alignment horizontal="right"/>
    </xf>
    <xf numFmtId="37" fontId="5" fillId="2" borderId="6" xfId="0" applyNumberFormat="1" applyFont="1" applyFill="1" applyBorder="1" applyAlignment="1">
      <alignment horizontal="right"/>
    </xf>
    <xf numFmtId="0" fontId="5" fillId="2" borderId="7" xfId="0" applyFont="1" applyFill="1" applyBorder="1" applyAlignment="1">
      <alignment horizontal="left"/>
    </xf>
    <xf numFmtId="37" fontId="5" fillId="2" borderId="8" xfId="0" applyNumberFormat="1" applyFont="1" applyFill="1" applyBorder="1" applyAlignment="1">
      <alignment horizontal="right"/>
    </xf>
    <xf numFmtId="0" fontId="7" fillId="2" borderId="7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5" fontId="3" fillId="2" borderId="1" xfId="0" applyNumberFormat="1" applyFont="1" applyFill="1" applyBorder="1" applyAlignment="1">
      <alignment horizontal="right"/>
    </xf>
    <xf numFmtId="5" fontId="3" fillId="2" borderId="8" xfId="0" applyNumberFormat="1" applyFont="1" applyFill="1" applyBorder="1" applyAlignment="1">
      <alignment horizontal="right"/>
    </xf>
    <xf numFmtId="164" fontId="0" fillId="0" borderId="0" xfId="3" applyNumberFormat="1" applyFont="1" applyBorder="1"/>
    <xf numFmtId="41" fontId="0" fillId="0" borderId="0" xfId="3" applyNumberFormat="1" applyFont="1" applyBorder="1"/>
    <xf numFmtId="41" fontId="0" fillId="0" borderId="1" xfId="3" applyNumberFormat="1" applyFont="1" applyBorder="1"/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</cellXfs>
  <cellStyles count="4">
    <cellStyle name="Currency" xfId="3" builtinId="4"/>
    <cellStyle name="Currency 2" xfId="1" xr:uid="{00000000-0005-0000-0000-000000000000}"/>
    <cellStyle name="Normal" xfId="0" builtinId="0"/>
    <cellStyle name="Normal 2" xfId="2" xr:uid="{00000000-0005-0000-0000-000002000000}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5" formatCode="#,##0_);\(#,##0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5" formatCode="#,##0_);\(#,##0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5" formatCode="#,##0_);\(#,##0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5" formatCode="#,##0_);\(#,##0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5" formatCode="#,##0_);\(#,##0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5" formatCode="#,##0_);\(#,##0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H42" totalsRowShown="0" headerRowDxfId="9" dataDxfId="8">
  <autoFilter ref="A2:H42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00000000-0010-0000-0000-000001000000}" name="Dist._x000a_No.   " dataDxfId="7"/>
    <tableColumn id="2" xr3:uid="{00000000-0010-0000-0000-000002000000}" name="District     " dataDxfId="6"/>
    <tableColumn id="3" xr3:uid="{00000000-0010-0000-0000-000003000000}" name="Base _x000a_Operating _x000a_Grant" dataDxfId="5"/>
    <tableColumn id="4" xr3:uid="{00000000-0010-0000-0000-000004000000}" name="Small _x000a_College _x000a_Grant" dataDxfId="4"/>
    <tableColumn id="5" xr3:uid="{00000000-0010-0000-0000-000005000000}" name="Equalization _x000a_Grant" dataDxfId="3"/>
    <tableColumn id="6" xr3:uid="{00000000-0010-0000-0000-000006000000}" name="Legislative _x000a_Add On" dataDxfId="2"/>
    <tableColumn id="7" xr3:uid="{00000000-0010-0000-0000-000007000000}" name="Veterans _x000a_Grant" dataDxfId="1"/>
    <tableColumn id="9" xr3:uid="{00000000-0010-0000-0000-000009000000}" name="Total _x000a_Grants" dataDxfId="0"/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H43"/>
  <sheetViews>
    <sheetView tabSelected="1" topLeftCell="A13" workbookViewId="0">
      <selection activeCell="B7" sqref="B7"/>
    </sheetView>
  </sheetViews>
  <sheetFormatPr defaultColWidth="8.85546875" defaultRowHeight="12.75" x14ac:dyDescent="0.2"/>
  <cols>
    <col min="1" max="1" width="8.85546875" style="4"/>
    <col min="2" max="2" width="20.140625" style="4" bestFit="1" customWidth="1"/>
    <col min="3" max="3" width="12.7109375" style="6" bestFit="1" customWidth="1"/>
    <col min="4" max="4" width="11.28515625" style="6" customWidth="1"/>
    <col min="5" max="5" width="14.140625" style="6" customWidth="1"/>
    <col min="6" max="6" width="12.7109375" style="6" customWidth="1"/>
    <col min="7" max="7" width="11.85546875" style="6" customWidth="1"/>
    <col min="8" max="8" width="15.140625" style="6" customWidth="1"/>
    <col min="9" max="16384" width="8.85546875" style="2"/>
  </cols>
  <sheetData>
    <row r="1" spans="1:8" s="1" customFormat="1" ht="69" customHeight="1" x14ac:dyDescent="0.2">
      <c r="A1" s="26" t="s">
        <v>88</v>
      </c>
      <c r="B1" s="27"/>
      <c r="C1" s="27"/>
      <c r="D1" s="27"/>
      <c r="E1" s="27"/>
      <c r="F1" s="27"/>
      <c r="G1" s="27"/>
      <c r="H1" s="28"/>
    </row>
    <row r="2" spans="1:8" s="1" customFormat="1" ht="45" customHeight="1" x14ac:dyDescent="0.2">
      <c r="A2" s="10" t="s">
        <v>74</v>
      </c>
      <c r="B2" s="11" t="s">
        <v>75</v>
      </c>
      <c r="C2" s="12" t="s">
        <v>76</v>
      </c>
      <c r="D2" s="12" t="s">
        <v>77</v>
      </c>
      <c r="E2" s="12" t="s">
        <v>78</v>
      </c>
      <c r="F2" s="12" t="s">
        <v>79</v>
      </c>
      <c r="G2" s="12" t="s">
        <v>80</v>
      </c>
      <c r="H2" s="13" t="s">
        <v>81</v>
      </c>
    </row>
    <row r="3" spans="1:8" ht="15" x14ac:dyDescent="0.25">
      <c r="A3" s="14" t="s">
        <v>0</v>
      </c>
      <c r="B3" s="11" t="s">
        <v>40</v>
      </c>
      <c r="C3" s="23">
        <v>3150010</v>
      </c>
      <c r="D3" s="23">
        <v>0</v>
      </c>
      <c r="E3" s="23">
        <v>2194790</v>
      </c>
      <c r="F3" s="23">
        <v>0</v>
      </c>
      <c r="G3" s="23">
        <v>129700</v>
      </c>
      <c r="H3" s="15">
        <f t="shared" ref="H3:H41" si="0">SUM(C3:G3)</f>
        <v>5474500</v>
      </c>
    </row>
    <row r="4" spans="1:8" ht="15" x14ac:dyDescent="0.25">
      <c r="A4" s="14" t="s">
        <v>1</v>
      </c>
      <c r="B4" s="11" t="s">
        <v>41</v>
      </c>
      <c r="C4" s="24">
        <v>32272709</v>
      </c>
      <c r="D4" s="24">
        <v>0</v>
      </c>
      <c r="E4" s="24">
        <v>0</v>
      </c>
      <c r="F4" s="24">
        <v>13265400</v>
      </c>
      <c r="G4" s="24">
        <v>28700</v>
      </c>
      <c r="H4" s="16">
        <f t="shared" si="0"/>
        <v>45566809</v>
      </c>
    </row>
    <row r="5" spans="1:8" ht="15" x14ac:dyDescent="0.25">
      <c r="A5" s="14" t="s">
        <v>2</v>
      </c>
      <c r="B5" s="11" t="s">
        <v>42</v>
      </c>
      <c r="C5" s="24">
        <v>1595590</v>
      </c>
      <c r="D5" s="24">
        <v>32258</v>
      </c>
      <c r="E5" s="24">
        <v>2438530</v>
      </c>
      <c r="F5" s="24"/>
      <c r="G5" s="24">
        <v>69100</v>
      </c>
      <c r="H5" s="16">
        <f t="shared" si="0"/>
        <v>4135478</v>
      </c>
    </row>
    <row r="6" spans="1:8" ht="15" x14ac:dyDescent="0.25">
      <c r="A6" s="14" t="s">
        <v>3</v>
      </c>
      <c r="B6" s="8" t="s">
        <v>83</v>
      </c>
      <c r="C6" s="24">
        <v>14548730</v>
      </c>
      <c r="D6" s="24">
        <v>0</v>
      </c>
      <c r="E6" s="24">
        <v>0</v>
      </c>
      <c r="F6" s="24"/>
      <c r="G6" s="24">
        <v>47900</v>
      </c>
      <c r="H6" s="16">
        <f t="shared" si="0"/>
        <v>14596630</v>
      </c>
    </row>
    <row r="7" spans="1:8" ht="15" x14ac:dyDescent="0.25">
      <c r="A7" s="14" t="s">
        <v>4</v>
      </c>
      <c r="B7" s="11" t="s">
        <v>43</v>
      </c>
      <c r="C7" s="24">
        <v>5439860</v>
      </c>
      <c r="D7" s="24">
        <v>0</v>
      </c>
      <c r="E7" s="24">
        <v>50000</v>
      </c>
      <c r="F7" s="24"/>
      <c r="G7" s="24">
        <v>50600</v>
      </c>
      <c r="H7" s="16">
        <f t="shared" si="0"/>
        <v>5540460</v>
      </c>
    </row>
    <row r="8" spans="1:8" ht="15" x14ac:dyDescent="0.25">
      <c r="A8" s="14" t="s">
        <v>5</v>
      </c>
      <c r="B8" s="8" t="s">
        <v>44</v>
      </c>
      <c r="C8" s="24">
        <v>8334080</v>
      </c>
      <c r="D8" s="24">
        <v>0</v>
      </c>
      <c r="E8" s="24">
        <v>0</v>
      </c>
      <c r="F8" s="24"/>
      <c r="G8" s="24">
        <v>37000</v>
      </c>
      <c r="H8" s="16">
        <f t="shared" si="0"/>
        <v>8371080</v>
      </c>
    </row>
    <row r="9" spans="1:8" ht="15" x14ac:dyDescent="0.25">
      <c r="A9" s="14" t="s">
        <v>38</v>
      </c>
      <c r="B9" s="8" t="s">
        <v>45</v>
      </c>
      <c r="C9" s="24">
        <v>2883440</v>
      </c>
      <c r="D9" s="24">
        <v>0</v>
      </c>
      <c r="E9" s="24">
        <v>50000</v>
      </c>
      <c r="F9" s="24"/>
      <c r="G9" s="24">
        <v>177100</v>
      </c>
      <c r="H9" s="16">
        <f t="shared" si="0"/>
        <v>3110540</v>
      </c>
    </row>
    <row r="10" spans="1:8" ht="15" x14ac:dyDescent="0.25">
      <c r="A10" s="14" t="s">
        <v>6</v>
      </c>
      <c r="B10" s="8" t="s">
        <v>46</v>
      </c>
      <c r="C10" s="24">
        <v>1217730</v>
      </c>
      <c r="D10" s="24">
        <v>32258</v>
      </c>
      <c r="E10" s="24">
        <v>50000</v>
      </c>
      <c r="F10" s="24"/>
      <c r="G10" s="24">
        <v>70100</v>
      </c>
      <c r="H10" s="16">
        <f t="shared" si="0"/>
        <v>1370088</v>
      </c>
    </row>
    <row r="11" spans="1:8" ht="15" x14ac:dyDescent="0.25">
      <c r="A11" s="14" t="s">
        <v>7</v>
      </c>
      <c r="B11" s="8" t="s">
        <v>47</v>
      </c>
      <c r="C11" s="24">
        <v>5227560</v>
      </c>
      <c r="D11" s="24">
        <v>0</v>
      </c>
      <c r="E11" s="24">
        <v>50000</v>
      </c>
      <c r="F11" s="24"/>
      <c r="G11" s="24">
        <v>247800</v>
      </c>
      <c r="H11" s="16">
        <f t="shared" si="0"/>
        <v>5525360</v>
      </c>
    </row>
    <row r="12" spans="1:8" ht="15" x14ac:dyDescent="0.25">
      <c r="A12" s="14" t="s">
        <v>8</v>
      </c>
      <c r="B12" s="8" t="s">
        <v>48</v>
      </c>
      <c r="C12" s="24">
        <v>4359026.49</v>
      </c>
      <c r="D12" s="24">
        <v>0</v>
      </c>
      <c r="E12" s="24">
        <v>7675963</v>
      </c>
      <c r="F12" s="24"/>
      <c r="G12" s="24">
        <v>54400</v>
      </c>
      <c r="H12" s="16">
        <f t="shared" si="0"/>
        <v>12089389.49</v>
      </c>
    </row>
    <row r="13" spans="1:8" ht="15" x14ac:dyDescent="0.25">
      <c r="A13" s="14" t="s">
        <v>9</v>
      </c>
      <c r="B13" s="8" t="s">
        <v>49</v>
      </c>
      <c r="C13" s="24">
        <v>2045800</v>
      </c>
      <c r="D13" s="24">
        <v>32258</v>
      </c>
      <c r="E13" s="24">
        <v>50000</v>
      </c>
      <c r="F13" s="24"/>
      <c r="G13" s="24">
        <v>144400</v>
      </c>
      <c r="H13" s="16">
        <f t="shared" si="0"/>
        <v>2272458</v>
      </c>
    </row>
    <row r="14" spans="1:8" ht="15" x14ac:dyDescent="0.25">
      <c r="A14" s="14" t="s">
        <v>10</v>
      </c>
      <c r="B14" s="8" t="s">
        <v>50</v>
      </c>
      <c r="C14" s="24">
        <v>7917040</v>
      </c>
      <c r="D14" s="24">
        <v>0</v>
      </c>
      <c r="E14" s="24">
        <v>0</v>
      </c>
      <c r="F14" s="24"/>
      <c r="G14" s="24">
        <v>56600</v>
      </c>
      <c r="H14" s="16">
        <f t="shared" si="0"/>
        <v>7973640</v>
      </c>
    </row>
    <row r="15" spans="1:8" ht="15" x14ac:dyDescent="0.25">
      <c r="A15" s="14" t="s">
        <v>11</v>
      </c>
      <c r="B15" s="11" t="s">
        <v>51</v>
      </c>
      <c r="C15" s="24">
        <v>2078470</v>
      </c>
      <c r="D15" s="24">
        <v>32258</v>
      </c>
      <c r="E15" s="24">
        <v>1536640</v>
      </c>
      <c r="F15" s="24"/>
      <c r="G15" s="24">
        <v>90600</v>
      </c>
      <c r="H15" s="16">
        <f t="shared" si="0"/>
        <v>3737968</v>
      </c>
    </row>
    <row r="16" spans="1:8" ht="15" x14ac:dyDescent="0.25">
      <c r="A16" s="14" t="s">
        <v>12</v>
      </c>
      <c r="B16" s="11" t="s">
        <v>52</v>
      </c>
      <c r="C16" s="24">
        <v>2722930</v>
      </c>
      <c r="D16" s="24">
        <v>32258</v>
      </c>
      <c r="E16" s="24">
        <v>4811450</v>
      </c>
      <c r="F16" s="24"/>
      <c r="G16" s="24">
        <v>82300</v>
      </c>
      <c r="H16" s="16">
        <f t="shared" si="0"/>
        <v>7648938</v>
      </c>
    </row>
    <row r="17" spans="1:8" ht="15" x14ac:dyDescent="0.25">
      <c r="A17" s="14" t="s">
        <v>13</v>
      </c>
      <c r="B17" s="11" t="s">
        <v>53</v>
      </c>
      <c r="C17" s="24">
        <v>2125650</v>
      </c>
      <c r="D17" s="24">
        <v>32258</v>
      </c>
      <c r="E17" s="24">
        <v>2389800</v>
      </c>
      <c r="F17" s="24"/>
      <c r="G17" s="24">
        <v>145200</v>
      </c>
      <c r="H17" s="16">
        <f t="shared" si="0"/>
        <v>4692908</v>
      </c>
    </row>
    <row r="18" spans="1:8" ht="15" x14ac:dyDescent="0.25">
      <c r="A18" s="14" t="s">
        <v>14</v>
      </c>
      <c r="B18" s="11" t="s">
        <v>84</v>
      </c>
      <c r="C18" s="24">
        <v>7827810</v>
      </c>
      <c r="D18" s="24">
        <v>0</v>
      </c>
      <c r="E18" s="24">
        <v>0</v>
      </c>
      <c r="F18" s="24"/>
      <c r="G18" s="24">
        <v>51000</v>
      </c>
      <c r="H18" s="16">
        <f t="shared" si="0"/>
        <v>7878810</v>
      </c>
    </row>
    <row r="19" spans="1:8" ht="15" x14ac:dyDescent="0.25">
      <c r="A19" s="14" t="s">
        <v>15</v>
      </c>
      <c r="B19" s="11" t="s">
        <v>54</v>
      </c>
      <c r="C19" s="24">
        <v>6288100</v>
      </c>
      <c r="D19" s="24">
        <v>0</v>
      </c>
      <c r="E19" s="24">
        <v>5724885</v>
      </c>
      <c r="F19" s="24"/>
      <c r="G19" s="24">
        <v>83700</v>
      </c>
      <c r="H19" s="16">
        <f t="shared" si="0"/>
        <v>12096685</v>
      </c>
    </row>
    <row r="20" spans="1:8" ht="15" x14ac:dyDescent="0.25">
      <c r="A20" s="14" t="s">
        <v>16</v>
      </c>
      <c r="B20" s="11" t="s">
        <v>55</v>
      </c>
      <c r="C20" s="24">
        <v>3307230</v>
      </c>
      <c r="D20" s="24">
        <v>0</v>
      </c>
      <c r="E20" s="24">
        <v>3303660</v>
      </c>
      <c r="F20" s="24"/>
      <c r="G20" s="24">
        <v>107700</v>
      </c>
      <c r="H20" s="16">
        <f t="shared" si="0"/>
        <v>6718590</v>
      </c>
    </row>
    <row r="21" spans="1:8" ht="15" x14ac:dyDescent="0.25">
      <c r="A21" s="14" t="s">
        <v>17</v>
      </c>
      <c r="B21" s="11" t="s">
        <v>56</v>
      </c>
      <c r="C21" s="24">
        <v>3878650</v>
      </c>
      <c r="D21" s="24">
        <v>0</v>
      </c>
      <c r="E21" s="24">
        <v>50000</v>
      </c>
      <c r="F21" s="24"/>
      <c r="G21" s="24">
        <v>352400</v>
      </c>
      <c r="H21" s="16">
        <f t="shared" si="0"/>
        <v>4281050</v>
      </c>
    </row>
    <row r="22" spans="1:8" ht="15" x14ac:dyDescent="0.25">
      <c r="A22" s="14" t="s">
        <v>18</v>
      </c>
      <c r="B22" s="11" t="s">
        <v>85</v>
      </c>
      <c r="C22" s="24">
        <v>3071835</v>
      </c>
      <c r="D22" s="24">
        <v>0</v>
      </c>
      <c r="E22" s="24">
        <v>6381149.5</v>
      </c>
      <c r="F22" s="24"/>
      <c r="G22" s="24">
        <v>92000</v>
      </c>
      <c r="H22" s="16">
        <f t="shared" si="0"/>
        <v>9544984.5</v>
      </c>
    </row>
    <row r="23" spans="1:8" ht="15" x14ac:dyDescent="0.25">
      <c r="A23" s="14" t="s">
        <v>19</v>
      </c>
      <c r="B23" s="11" t="s">
        <v>73</v>
      </c>
      <c r="C23" s="24">
        <v>3231030</v>
      </c>
      <c r="D23" s="24">
        <v>0</v>
      </c>
      <c r="E23" s="24">
        <v>50000</v>
      </c>
      <c r="F23" s="24"/>
      <c r="G23" s="24">
        <v>37700</v>
      </c>
      <c r="H23" s="16">
        <f t="shared" si="0"/>
        <v>3318730</v>
      </c>
    </row>
    <row r="24" spans="1:8" ht="15" x14ac:dyDescent="0.25">
      <c r="A24" s="14" t="s">
        <v>20</v>
      </c>
      <c r="B24" s="11" t="s">
        <v>57</v>
      </c>
      <c r="C24" s="24">
        <v>8336910</v>
      </c>
      <c r="D24" s="24">
        <v>0</v>
      </c>
      <c r="E24" s="24">
        <v>5394120</v>
      </c>
      <c r="F24" s="24"/>
      <c r="G24" s="24">
        <v>66100</v>
      </c>
      <c r="H24" s="16">
        <f t="shared" si="0"/>
        <v>13797130</v>
      </c>
    </row>
    <row r="25" spans="1:8" ht="15" x14ac:dyDescent="0.25">
      <c r="A25" s="14" t="s">
        <v>21</v>
      </c>
      <c r="B25" s="11" t="s">
        <v>58</v>
      </c>
      <c r="C25" s="24">
        <v>2205360</v>
      </c>
      <c r="D25" s="24">
        <v>0</v>
      </c>
      <c r="E25" s="24">
        <v>4601780</v>
      </c>
      <c r="F25" s="24"/>
      <c r="G25" s="24">
        <v>40600</v>
      </c>
      <c r="H25" s="16">
        <f t="shared" si="0"/>
        <v>6847740</v>
      </c>
    </row>
    <row r="26" spans="1:8" ht="15" x14ac:dyDescent="0.25">
      <c r="A26" s="14" t="s">
        <v>22</v>
      </c>
      <c r="B26" s="11" t="s">
        <v>59</v>
      </c>
      <c r="C26" s="24">
        <v>5266190</v>
      </c>
      <c r="D26" s="24">
        <v>0</v>
      </c>
      <c r="E26" s="24">
        <v>0</v>
      </c>
      <c r="F26" s="24"/>
      <c r="G26" s="24">
        <v>17300</v>
      </c>
      <c r="H26" s="16">
        <f t="shared" si="0"/>
        <v>5283490</v>
      </c>
    </row>
    <row r="27" spans="1:8" ht="15" x14ac:dyDescent="0.25">
      <c r="A27" s="14" t="s">
        <v>23</v>
      </c>
      <c r="B27" s="11" t="s">
        <v>60</v>
      </c>
      <c r="C27" s="24">
        <v>4371060</v>
      </c>
      <c r="D27" s="24">
        <v>0</v>
      </c>
      <c r="E27" s="24">
        <v>50000</v>
      </c>
      <c r="F27" s="24"/>
      <c r="G27" s="24">
        <v>132700</v>
      </c>
      <c r="H27" s="16">
        <f t="shared" si="0"/>
        <v>4553760</v>
      </c>
    </row>
    <row r="28" spans="1:8" ht="15" x14ac:dyDescent="0.25">
      <c r="A28" s="14" t="s">
        <v>24</v>
      </c>
      <c r="B28" s="11" t="s">
        <v>61</v>
      </c>
      <c r="C28" s="24">
        <v>2640090</v>
      </c>
      <c r="D28" s="24">
        <v>0</v>
      </c>
      <c r="E28" s="24">
        <v>1636840</v>
      </c>
      <c r="F28" s="24"/>
      <c r="G28" s="24">
        <v>120100</v>
      </c>
      <c r="H28" s="16">
        <f t="shared" si="0"/>
        <v>4397030</v>
      </c>
    </row>
    <row r="29" spans="1:8" ht="15" x14ac:dyDescent="0.25">
      <c r="A29" s="14" t="s">
        <v>25</v>
      </c>
      <c r="B29" s="11" t="s">
        <v>62</v>
      </c>
      <c r="C29" s="24">
        <v>2112460</v>
      </c>
      <c r="D29" s="24">
        <v>32258</v>
      </c>
      <c r="E29" s="24">
        <v>4646590</v>
      </c>
      <c r="F29" s="24"/>
      <c r="G29" s="24">
        <v>111100</v>
      </c>
      <c r="H29" s="16">
        <f t="shared" si="0"/>
        <v>6902408</v>
      </c>
    </row>
    <row r="30" spans="1:8" ht="15" x14ac:dyDescent="0.25">
      <c r="A30" s="14" t="s">
        <v>26</v>
      </c>
      <c r="B30" s="11" t="s">
        <v>63</v>
      </c>
      <c r="C30" s="24">
        <v>1665960</v>
      </c>
      <c r="D30" s="24">
        <v>32258</v>
      </c>
      <c r="E30" s="24">
        <v>50000</v>
      </c>
      <c r="F30" s="24"/>
      <c r="G30" s="24">
        <v>107700</v>
      </c>
      <c r="H30" s="16">
        <f t="shared" si="0"/>
        <v>1855918</v>
      </c>
    </row>
    <row r="31" spans="1:8" ht="15" x14ac:dyDescent="0.25">
      <c r="A31" s="14" t="s">
        <v>27</v>
      </c>
      <c r="B31" s="11" t="s">
        <v>64</v>
      </c>
      <c r="C31" s="24">
        <v>4383330</v>
      </c>
      <c r="D31" s="24">
        <v>0</v>
      </c>
      <c r="E31" s="24">
        <v>4359320</v>
      </c>
      <c r="F31" s="24"/>
      <c r="G31" s="24">
        <v>162800</v>
      </c>
      <c r="H31" s="16">
        <f t="shared" si="0"/>
        <v>8905450</v>
      </c>
    </row>
    <row r="32" spans="1:8" ht="15" x14ac:dyDescent="0.25">
      <c r="A32" s="14" t="s">
        <v>28</v>
      </c>
      <c r="B32" s="11" t="s">
        <v>86</v>
      </c>
      <c r="C32" s="24">
        <v>1289340</v>
      </c>
      <c r="D32" s="24">
        <v>32258</v>
      </c>
      <c r="E32" s="24">
        <v>50000</v>
      </c>
      <c r="F32" s="24"/>
      <c r="G32" s="24">
        <v>251100</v>
      </c>
      <c r="H32" s="16">
        <f t="shared" si="0"/>
        <v>1622698</v>
      </c>
    </row>
    <row r="33" spans="1:8" ht="15" x14ac:dyDescent="0.25">
      <c r="A33" s="14" t="s">
        <v>29</v>
      </c>
      <c r="B33" s="11" t="s">
        <v>65</v>
      </c>
      <c r="C33" s="24">
        <v>1249150</v>
      </c>
      <c r="D33" s="24">
        <v>32258</v>
      </c>
      <c r="E33" s="24">
        <v>307640</v>
      </c>
      <c r="F33" s="24"/>
      <c r="G33" s="24">
        <v>227100</v>
      </c>
      <c r="H33" s="16">
        <f t="shared" si="0"/>
        <v>1816148</v>
      </c>
    </row>
    <row r="34" spans="1:8" ht="15" x14ac:dyDescent="0.25">
      <c r="A34" s="14" t="s">
        <v>30</v>
      </c>
      <c r="B34" s="11" t="s">
        <v>66</v>
      </c>
      <c r="C34" s="24">
        <v>1273120</v>
      </c>
      <c r="D34" s="24">
        <v>64516</v>
      </c>
      <c r="E34" s="24">
        <v>2984560</v>
      </c>
      <c r="F34" s="24"/>
      <c r="G34" s="24">
        <v>35700</v>
      </c>
      <c r="H34" s="16">
        <f t="shared" si="0"/>
        <v>4357896</v>
      </c>
    </row>
    <row r="35" spans="1:8" ht="15" x14ac:dyDescent="0.25">
      <c r="A35" s="14" t="s">
        <v>31</v>
      </c>
      <c r="B35" s="11" t="s">
        <v>67</v>
      </c>
      <c r="C35" s="24">
        <v>2202890</v>
      </c>
      <c r="D35" s="24">
        <v>32258</v>
      </c>
      <c r="E35" s="24">
        <v>485830</v>
      </c>
      <c r="F35" s="24"/>
      <c r="G35" s="24">
        <v>32000</v>
      </c>
      <c r="H35" s="16">
        <f t="shared" si="0"/>
        <v>2752978</v>
      </c>
    </row>
    <row r="36" spans="1:8" ht="15" x14ac:dyDescent="0.25">
      <c r="A36" s="14" t="s">
        <v>32</v>
      </c>
      <c r="B36" s="11" t="s">
        <v>68</v>
      </c>
      <c r="C36" s="24">
        <v>1084300</v>
      </c>
      <c r="D36" s="24">
        <v>64516</v>
      </c>
      <c r="E36" s="24">
        <v>2993560</v>
      </c>
      <c r="F36" s="24"/>
      <c r="G36" s="24">
        <v>154100</v>
      </c>
      <c r="H36" s="16">
        <f t="shared" si="0"/>
        <v>4296476</v>
      </c>
    </row>
    <row r="37" spans="1:8" ht="15" x14ac:dyDescent="0.25">
      <c r="A37" s="14" t="s">
        <v>33</v>
      </c>
      <c r="B37" s="11" t="s">
        <v>69</v>
      </c>
      <c r="C37" s="24">
        <v>5847900</v>
      </c>
      <c r="D37" s="24">
        <v>0</v>
      </c>
      <c r="E37" s="24">
        <v>6265090</v>
      </c>
      <c r="F37" s="24"/>
      <c r="G37" s="24">
        <v>190500</v>
      </c>
      <c r="H37" s="16">
        <f t="shared" si="0"/>
        <v>12303490</v>
      </c>
    </row>
    <row r="38" spans="1:8" ht="15" x14ac:dyDescent="0.25">
      <c r="A38" s="14" t="s">
        <v>34</v>
      </c>
      <c r="B38" s="11" t="s">
        <v>70</v>
      </c>
      <c r="C38" s="24">
        <v>949970</v>
      </c>
      <c r="D38" s="24">
        <v>32258</v>
      </c>
      <c r="E38" s="24">
        <v>180290</v>
      </c>
      <c r="F38" s="24"/>
      <c r="G38" s="24">
        <v>212600</v>
      </c>
      <c r="H38" s="16">
        <f t="shared" si="0"/>
        <v>1375118</v>
      </c>
    </row>
    <row r="39" spans="1:8" ht="15" x14ac:dyDescent="0.25">
      <c r="A39" s="14" t="s">
        <v>35</v>
      </c>
      <c r="B39" s="11" t="s">
        <v>71</v>
      </c>
      <c r="C39" s="24">
        <v>4872340</v>
      </c>
      <c r="D39" s="24">
        <v>0</v>
      </c>
      <c r="E39" s="24">
        <v>0</v>
      </c>
      <c r="F39" s="24"/>
      <c r="G39" s="24">
        <v>51300</v>
      </c>
      <c r="H39" s="16">
        <f t="shared" si="0"/>
        <v>4923640</v>
      </c>
    </row>
    <row r="40" spans="1:8" ht="15" x14ac:dyDescent="0.25">
      <c r="A40" s="14" t="s">
        <v>36</v>
      </c>
      <c r="B40" s="11" t="s">
        <v>72</v>
      </c>
      <c r="C40" s="24">
        <v>5525570</v>
      </c>
      <c r="D40" s="24">
        <v>0</v>
      </c>
      <c r="E40" s="24">
        <v>50000</v>
      </c>
      <c r="F40" s="24"/>
      <c r="G40" s="24">
        <v>61600</v>
      </c>
      <c r="H40" s="16">
        <f t="shared" si="0"/>
        <v>5637170</v>
      </c>
    </row>
    <row r="41" spans="1:8" ht="15" x14ac:dyDescent="0.25">
      <c r="A41" s="17" t="s">
        <v>37</v>
      </c>
      <c r="B41" s="9" t="s">
        <v>87</v>
      </c>
      <c r="C41" s="25">
        <v>1140980</v>
      </c>
      <c r="D41" s="25">
        <v>32258</v>
      </c>
      <c r="E41" s="25">
        <v>341410</v>
      </c>
      <c r="F41" s="25"/>
      <c r="G41" s="25">
        <v>134000</v>
      </c>
      <c r="H41" s="18">
        <f t="shared" si="0"/>
        <v>1648648</v>
      </c>
    </row>
    <row r="42" spans="1:8" s="7" customFormat="1" ht="24" customHeight="1" x14ac:dyDescent="0.2">
      <c r="A42" s="19" t="s">
        <v>82</v>
      </c>
      <c r="B42" s="20" t="s">
        <v>39</v>
      </c>
      <c r="C42" s="21">
        <f t="shared" ref="C42:H42" si="1">SUM(C3:C41)</f>
        <v>179940200.49000001</v>
      </c>
      <c r="D42" s="21">
        <f t="shared" si="1"/>
        <v>548386</v>
      </c>
      <c r="E42" s="21">
        <f t="shared" si="1"/>
        <v>71203897.5</v>
      </c>
      <c r="F42" s="21">
        <f t="shared" si="1"/>
        <v>13265400</v>
      </c>
      <c r="G42" s="21">
        <f t="shared" si="1"/>
        <v>4264400</v>
      </c>
      <c r="H42" s="22">
        <f t="shared" si="1"/>
        <v>269222283.99000001</v>
      </c>
    </row>
    <row r="43" spans="1:8" x14ac:dyDescent="0.2">
      <c r="A43" s="3"/>
      <c r="B43" s="3"/>
      <c r="C43" s="5"/>
      <c r="D43" s="5"/>
      <c r="E43" s="5"/>
      <c r="F43" s="5"/>
      <c r="G43" s="5"/>
      <c r="H43" s="5"/>
    </row>
  </sheetData>
  <mergeCells count="1">
    <mergeCell ref="A1:H1"/>
  </mergeCells>
  <printOptions horizontalCentered="1"/>
  <pageMargins left="0.5" right="0.5" top="1" bottom="0.5" header="0.25" footer="0.25"/>
  <pageSetup scale="78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iv-7</vt:lpstr>
      <vt:lpstr>'iv-7'!Print_Titles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bennett</dc:creator>
  <cp:lastModifiedBy>Kris Pickford</cp:lastModifiedBy>
  <cp:lastPrinted>2018-11-20T21:10:20Z</cp:lastPrinted>
  <dcterms:created xsi:type="dcterms:W3CDTF">2008-12-17T20:20:00Z</dcterms:created>
  <dcterms:modified xsi:type="dcterms:W3CDTF">2021-04-15T17:04:21Z</dcterms:modified>
</cp:coreProperties>
</file>