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8800" windowHeight="13500"/>
  </bookViews>
  <sheets>
    <sheet name="IV-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C41" i="1"/>
  <c r="L41" i="1" s="1"/>
  <c r="K40" i="1"/>
  <c r="J40" i="1"/>
  <c r="I40" i="1"/>
  <c r="H40" i="1"/>
  <c r="G40" i="1"/>
  <c r="F40" i="1"/>
  <c r="E40" i="1"/>
  <c r="D40" i="1"/>
  <c r="C40" i="1"/>
  <c r="L40" i="1" s="1"/>
  <c r="K39" i="1"/>
  <c r="J39" i="1"/>
  <c r="I39" i="1"/>
  <c r="H39" i="1"/>
  <c r="G39" i="1"/>
  <c r="F39" i="1"/>
  <c r="E39" i="1"/>
  <c r="D39" i="1"/>
  <c r="C39" i="1"/>
  <c r="L39" i="1" s="1"/>
  <c r="K38" i="1"/>
  <c r="J38" i="1"/>
  <c r="I38" i="1"/>
  <c r="H38" i="1"/>
  <c r="G38" i="1"/>
  <c r="F38" i="1"/>
  <c r="E38" i="1"/>
  <c r="D38" i="1"/>
  <c r="C38" i="1"/>
  <c r="L38" i="1" s="1"/>
  <c r="K37" i="1"/>
  <c r="J37" i="1"/>
  <c r="I37" i="1"/>
  <c r="H37" i="1"/>
  <c r="G37" i="1"/>
  <c r="F37" i="1"/>
  <c r="E37" i="1"/>
  <c r="D37" i="1"/>
  <c r="C37" i="1"/>
  <c r="L37" i="1" s="1"/>
  <c r="K36" i="1"/>
  <c r="J36" i="1"/>
  <c r="I36" i="1"/>
  <c r="H36" i="1"/>
  <c r="G36" i="1"/>
  <c r="F36" i="1"/>
  <c r="E36" i="1"/>
  <c r="D36" i="1"/>
  <c r="C36" i="1"/>
  <c r="L36" i="1" s="1"/>
  <c r="K35" i="1"/>
  <c r="J35" i="1"/>
  <c r="I35" i="1"/>
  <c r="H35" i="1"/>
  <c r="G35" i="1"/>
  <c r="F35" i="1"/>
  <c r="E35" i="1"/>
  <c r="D35" i="1"/>
  <c r="C35" i="1"/>
  <c r="L35" i="1" s="1"/>
  <c r="K34" i="1"/>
  <c r="J34" i="1"/>
  <c r="I34" i="1"/>
  <c r="H34" i="1"/>
  <c r="G34" i="1"/>
  <c r="F34" i="1"/>
  <c r="E34" i="1"/>
  <c r="D34" i="1"/>
  <c r="C34" i="1"/>
  <c r="L34" i="1" s="1"/>
  <c r="K33" i="1"/>
  <c r="J33" i="1"/>
  <c r="I33" i="1"/>
  <c r="H33" i="1"/>
  <c r="G33" i="1"/>
  <c r="F33" i="1"/>
  <c r="E33" i="1"/>
  <c r="D33" i="1"/>
  <c r="C33" i="1"/>
  <c r="L33" i="1" s="1"/>
  <c r="K32" i="1"/>
  <c r="J32" i="1"/>
  <c r="I32" i="1"/>
  <c r="H32" i="1"/>
  <c r="G32" i="1"/>
  <c r="F32" i="1"/>
  <c r="E32" i="1"/>
  <c r="D32" i="1"/>
  <c r="C32" i="1"/>
  <c r="L32" i="1" s="1"/>
  <c r="K31" i="1"/>
  <c r="J31" i="1"/>
  <c r="I31" i="1"/>
  <c r="H31" i="1"/>
  <c r="G31" i="1"/>
  <c r="F31" i="1"/>
  <c r="E31" i="1"/>
  <c r="D31" i="1"/>
  <c r="C31" i="1"/>
  <c r="L31" i="1" s="1"/>
  <c r="K30" i="1"/>
  <c r="J30" i="1"/>
  <c r="I30" i="1"/>
  <c r="H30" i="1"/>
  <c r="G30" i="1"/>
  <c r="F30" i="1"/>
  <c r="E30" i="1"/>
  <c r="D30" i="1"/>
  <c r="C30" i="1"/>
  <c r="L30" i="1" s="1"/>
  <c r="K29" i="1"/>
  <c r="J29" i="1"/>
  <c r="I29" i="1"/>
  <c r="H29" i="1"/>
  <c r="G29" i="1"/>
  <c r="F29" i="1"/>
  <c r="E29" i="1"/>
  <c r="D29" i="1"/>
  <c r="C29" i="1"/>
  <c r="L29" i="1" s="1"/>
  <c r="K28" i="1"/>
  <c r="J28" i="1"/>
  <c r="I28" i="1"/>
  <c r="H28" i="1"/>
  <c r="G28" i="1"/>
  <c r="F28" i="1"/>
  <c r="E28" i="1"/>
  <c r="D28" i="1"/>
  <c r="C28" i="1"/>
  <c r="L28" i="1" s="1"/>
  <c r="K27" i="1"/>
  <c r="J27" i="1"/>
  <c r="I27" i="1"/>
  <c r="H27" i="1"/>
  <c r="G27" i="1"/>
  <c r="F27" i="1"/>
  <c r="E27" i="1"/>
  <c r="D27" i="1"/>
  <c r="C27" i="1"/>
  <c r="L27" i="1" s="1"/>
  <c r="K26" i="1"/>
  <c r="J26" i="1"/>
  <c r="I26" i="1"/>
  <c r="H26" i="1"/>
  <c r="G26" i="1"/>
  <c r="F26" i="1"/>
  <c r="E26" i="1"/>
  <c r="D26" i="1"/>
  <c r="C26" i="1"/>
  <c r="L26" i="1" s="1"/>
  <c r="K25" i="1"/>
  <c r="J25" i="1"/>
  <c r="I25" i="1"/>
  <c r="H25" i="1"/>
  <c r="G25" i="1"/>
  <c r="F25" i="1"/>
  <c r="E25" i="1"/>
  <c r="D25" i="1"/>
  <c r="C25" i="1"/>
  <c r="L25" i="1" s="1"/>
  <c r="K24" i="1"/>
  <c r="J24" i="1"/>
  <c r="I24" i="1"/>
  <c r="H24" i="1"/>
  <c r="G24" i="1"/>
  <c r="F24" i="1"/>
  <c r="E24" i="1"/>
  <c r="D24" i="1"/>
  <c r="C24" i="1"/>
  <c r="L24" i="1" s="1"/>
  <c r="K23" i="1"/>
  <c r="J23" i="1"/>
  <c r="I23" i="1"/>
  <c r="H23" i="1"/>
  <c r="G23" i="1"/>
  <c r="F23" i="1"/>
  <c r="E23" i="1"/>
  <c r="D23" i="1"/>
  <c r="C23" i="1"/>
  <c r="L23" i="1" s="1"/>
  <c r="K22" i="1"/>
  <c r="J22" i="1"/>
  <c r="I22" i="1"/>
  <c r="H22" i="1"/>
  <c r="G22" i="1"/>
  <c r="F22" i="1"/>
  <c r="E22" i="1"/>
  <c r="D22" i="1"/>
  <c r="C22" i="1"/>
  <c r="L22" i="1" s="1"/>
  <c r="K21" i="1"/>
  <c r="J21" i="1"/>
  <c r="I21" i="1"/>
  <c r="H21" i="1"/>
  <c r="G21" i="1"/>
  <c r="F21" i="1"/>
  <c r="E21" i="1"/>
  <c r="D21" i="1"/>
  <c r="C21" i="1"/>
  <c r="L21" i="1" s="1"/>
  <c r="K20" i="1"/>
  <c r="J20" i="1"/>
  <c r="I20" i="1"/>
  <c r="H20" i="1"/>
  <c r="G20" i="1"/>
  <c r="F20" i="1"/>
  <c r="E20" i="1"/>
  <c r="D20" i="1"/>
  <c r="C20" i="1"/>
  <c r="L20" i="1" s="1"/>
  <c r="K19" i="1"/>
  <c r="J19" i="1"/>
  <c r="I19" i="1"/>
  <c r="H19" i="1"/>
  <c r="G19" i="1"/>
  <c r="F19" i="1"/>
  <c r="E19" i="1"/>
  <c r="D19" i="1"/>
  <c r="C19" i="1"/>
  <c r="L19" i="1" s="1"/>
  <c r="K18" i="1"/>
  <c r="J18" i="1"/>
  <c r="I18" i="1"/>
  <c r="H18" i="1"/>
  <c r="G18" i="1"/>
  <c r="F18" i="1"/>
  <c r="E18" i="1"/>
  <c r="D18" i="1"/>
  <c r="C18" i="1"/>
  <c r="L18" i="1" s="1"/>
  <c r="K17" i="1"/>
  <c r="J17" i="1"/>
  <c r="I17" i="1"/>
  <c r="H17" i="1"/>
  <c r="G17" i="1"/>
  <c r="F17" i="1"/>
  <c r="E17" i="1"/>
  <c r="D17" i="1"/>
  <c r="C17" i="1"/>
  <c r="L17" i="1" s="1"/>
  <c r="K16" i="1"/>
  <c r="J16" i="1"/>
  <c r="I16" i="1"/>
  <c r="H16" i="1"/>
  <c r="G16" i="1"/>
  <c r="F16" i="1"/>
  <c r="E16" i="1"/>
  <c r="D16" i="1"/>
  <c r="C16" i="1"/>
  <c r="L16" i="1" s="1"/>
  <c r="K15" i="1"/>
  <c r="J15" i="1"/>
  <c r="I15" i="1"/>
  <c r="H15" i="1"/>
  <c r="G15" i="1"/>
  <c r="F15" i="1"/>
  <c r="E15" i="1"/>
  <c r="D15" i="1"/>
  <c r="C15" i="1"/>
  <c r="L15" i="1" s="1"/>
  <c r="K14" i="1"/>
  <c r="J14" i="1"/>
  <c r="I14" i="1"/>
  <c r="H14" i="1"/>
  <c r="G14" i="1"/>
  <c r="F14" i="1"/>
  <c r="E14" i="1"/>
  <c r="D14" i="1"/>
  <c r="C14" i="1"/>
  <c r="L14" i="1" s="1"/>
  <c r="K13" i="1"/>
  <c r="J13" i="1"/>
  <c r="I13" i="1"/>
  <c r="H13" i="1"/>
  <c r="G13" i="1"/>
  <c r="F13" i="1"/>
  <c r="E13" i="1"/>
  <c r="D13" i="1"/>
  <c r="C13" i="1"/>
  <c r="L13" i="1" s="1"/>
  <c r="K12" i="1"/>
  <c r="J12" i="1"/>
  <c r="I12" i="1"/>
  <c r="H12" i="1"/>
  <c r="G12" i="1"/>
  <c r="F12" i="1"/>
  <c r="E12" i="1"/>
  <c r="D12" i="1"/>
  <c r="C12" i="1"/>
  <c r="L12" i="1" s="1"/>
  <c r="K11" i="1"/>
  <c r="J11" i="1"/>
  <c r="I11" i="1"/>
  <c r="H11" i="1"/>
  <c r="G11" i="1"/>
  <c r="F11" i="1"/>
  <c r="E11" i="1"/>
  <c r="D11" i="1"/>
  <c r="C11" i="1"/>
  <c r="L11" i="1" s="1"/>
  <c r="K10" i="1"/>
  <c r="J10" i="1"/>
  <c r="I10" i="1"/>
  <c r="H10" i="1"/>
  <c r="G10" i="1"/>
  <c r="F10" i="1"/>
  <c r="E10" i="1"/>
  <c r="D10" i="1"/>
  <c r="C10" i="1"/>
  <c r="L10" i="1" s="1"/>
  <c r="K9" i="1"/>
  <c r="J9" i="1"/>
  <c r="I9" i="1"/>
  <c r="H9" i="1"/>
  <c r="G9" i="1"/>
  <c r="F9" i="1"/>
  <c r="E9" i="1"/>
  <c r="D9" i="1"/>
  <c r="C9" i="1"/>
  <c r="L9" i="1" s="1"/>
  <c r="K8" i="1"/>
  <c r="J8" i="1"/>
  <c r="I8" i="1"/>
  <c r="H8" i="1"/>
  <c r="G8" i="1"/>
  <c r="F8" i="1"/>
  <c r="E8" i="1"/>
  <c r="D8" i="1"/>
  <c r="C8" i="1"/>
  <c r="L8" i="1" s="1"/>
  <c r="K7" i="1"/>
  <c r="J7" i="1"/>
  <c r="I7" i="1"/>
  <c r="H7" i="1"/>
  <c r="G7" i="1"/>
  <c r="F7" i="1"/>
  <c r="E7" i="1"/>
  <c r="D7" i="1"/>
  <c r="C7" i="1"/>
  <c r="L7" i="1" s="1"/>
  <c r="K6" i="1"/>
  <c r="J6" i="1"/>
  <c r="I6" i="1"/>
  <c r="H6" i="1"/>
  <c r="G6" i="1"/>
  <c r="F6" i="1"/>
  <c r="E6" i="1"/>
  <c r="D6" i="1"/>
  <c r="C6" i="1"/>
  <c r="L6" i="1" s="1"/>
  <c r="K5" i="1"/>
  <c r="J5" i="1"/>
  <c r="I5" i="1"/>
  <c r="H5" i="1"/>
  <c r="G5" i="1"/>
  <c r="F5" i="1"/>
  <c r="E5" i="1"/>
  <c r="D5" i="1"/>
  <c r="C5" i="1"/>
  <c r="L5" i="1" s="1"/>
  <c r="K4" i="1"/>
  <c r="J4" i="1"/>
  <c r="I4" i="1"/>
  <c r="I42" i="1" s="1"/>
  <c r="H4" i="1"/>
  <c r="G4" i="1"/>
  <c r="F4" i="1"/>
  <c r="E4" i="1"/>
  <c r="E42" i="1" s="1"/>
  <c r="D4" i="1"/>
  <c r="C4" i="1"/>
  <c r="L4" i="1" s="1"/>
  <c r="K3" i="1"/>
  <c r="K42" i="1" s="1"/>
  <c r="J3" i="1"/>
  <c r="J42" i="1" s="1"/>
  <c r="I3" i="1"/>
  <c r="H3" i="1"/>
  <c r="H42" i="1" s="1"/>
  <c r="G3" i="1"/>
  <c r="G42" i="1" s="1"/>
  <c r="F3" i="1"/>
  <c r="F42" i="1" s="1"/>
  <c r="E3" i="1"/>
  <c r="D3" i="1"/>
  <c r="D42" i="1" s="1"/>
  <c r="C3" i="1"/>
  <c r="C42" i="1" s="1"/>
  <c r="L42" i="1" l="1"/>
  <c r="L3" i="1"/>
</calcChain>
</file>

<file path=xl/sharedStrings.xml><?xml version="1.0" encoding="utf-8"?>
<sst xmlns="http://schemas.openxmlformats.org/spreadsheetml/2006/main" count="54" uniqueCount="54">
  <si>
    <t>Dist. 
No.</t>
  </si>
  <si>
    <t>District</t>
  </si>
  <si>
    <t>Instruction</t>
  </si>
  <si>
    <t>Academic 
Support</t>
  </si>
  <si>
    <t>Student 
Services</t>
  </si>
  <si>
    <t>Public 
Service</t>
  </si>
  <si>
    <t>Organized 
Research</t>
  </si>
  <si>
    <t>Auxiliary 
Services</t>
  </si>
  <si>
    <t>Operation &amp; 
Maintenance</t>
  </si>
  <si>
    <t>Institutional 
Support</t>
  </si>
  <si>
    <t>Scholar., Grants 
&amp; Waivers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</si>
  <si>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</si>
  <si>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</si>
  <si>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</si>
  <si>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</si>
  <si>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</si>
  <si>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</si>
  <si>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</si>
  <si>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</si>
  <si>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</si>
  <si>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</si>
  <si>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</si>
  <si>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</si>
  <si>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</si>
  <si>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</si>
  <si>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</si>
  <si>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</si>
  <si>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</si>
  <si>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</si>
  <si>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</si>
  <si>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</si>
  <si>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</si>
  <si>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</si>
  <si>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</si>
  <si>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</si>
  <si>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</si>
  <si>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</si>
  <si>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</si>
  <si>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</si>
  <si>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</si>
  <si>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</si>
  <si>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</si>
  <si>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</si>
  <si>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</si>
  <si>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</si>
  <si>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</si>
  <si>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</si>
  <si>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</si>
  <si>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</si>
  <si>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</si>
  <si>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</si>
  <si>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</si>
  <si>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*Expenditures made from the Education, Operation and Maintenance (including PBC), Restricted Purposes, Auxiliary Services, Liability/Protection/Settlement, and Audit Funds
SOURCE OF DATA:  College Audits</t>
  </si>
  <si>
    <t>Illinois Community College Board
Table IV-15
FISCAL YEAR 2018 TOTAL CURRENT FUND* EXPENDITURES BY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</si>
</sst>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0" fontId="3" fillId="0" borderId="0" xfId="0" applyFont="1" applyFill="1"/>
    <xf numFmtId="0" fontId="2" fillId="2" borderId="4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  <xf numFmtId="0" fontId="4" fillId="0" borderId="0" xfId="0" applyNumberFormat="1" applyFont="1" applyAlignment="1"/>
    <xf numFmtId="4" fontId="4" fillId="0" borderId="0" xfId="0" applyNumberFormat="1" applyFont="1" applyAlignment="1"/>
    <xf numFmtId="5" fontId="4" fillId="0" borderId="0" xfId="0" applyNumberFormat="1" applyFont="1" applyAlignment="1"/>
    <xf numFmtId="4" fontId="4" fillId="2" borderId="0" xfId="1" applyNumberFormat="1" applyFont="1" applyFill="1" applyAlignment="1"/>
    <xf numFmtId="5" fontId="4" fillId="2" borderId="0" xfId="1" applyNumberFormat="1" applyFont="1" applyFill="1" applyAlignment="1"/>
    <xf numFmtId="4" fontId="5" fillId="0" borderId="0" xfId="0" applyNumberFormat="1" applyFont="1" applyAlignment="1"/>
    <xf numFmtId="5" fontId="5" fillId="0" borderId="0" xfId="0" applyNumberFormat="1" applyFont="1" applyAlignment="1"/>
  </cellXfs>
  <cellStyles count="2">
    <cellStyle name="Normal" xfId="0" builtinId="0"/>
    <cellStyle name="Normal 4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pickford/AppData/Local/Microsoft/Windows/INetCache/Content.Outlook/OAR224RA/FY18%20UFS%20Summary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9"/>
      <sheetName val="540"/>
      <sheetName val="Summary"/>
      <sheetName val="Tables"/>
      <sheetName val="Fund Balance"/>
      <sheetName val="Revenues"/>
      <sheetName val="Expenditures"/>
      <sheetName val="one third operating"/>
    </sheetNames>
    <sheetDataSet>
      <sheetData sheetId="0"/>
      <sheetData sheetId="1">
        <row r="59">
          <cell r="R59">
            <v>14373811</v>
          </cell>
        </row>
        <row r="60">
          <cell r="R60">
            <v>3507720</v>
          </cell>
        </row>
        <row r="61">
          <cell r="R61">
            <v>2448199</v>
          </cell>
        </row>
        <row r="62">
          <cell r="R62">
            <v>43883</v>
          </cell>
        </row>
        <row r="63">
          <cell r="R63">
            <v>19888</v>
          </cell>
        </row>
        <row r="64">
          <cell r="R64">
            <v>2688472</v>
          </cell>
        </row>
        <row r="65">
          <cell r="R65">
            <v>2917562</v>
          </cell>
        </row>
        <row r="66">
          <cell r="R66">
            <v>5217664</v>
          </cell>
        </row>
        <row r="67">
          <cell r="R67">
            <v>8441788</v>
          </cell>
        </row>
      </sheetData>
      <sheetData sheetId="2">
        <row r="59">
          <cell r="R59">
            <v>113088934</v>
          </cell>
        </row>
        <row r="60">
          <cell r="R60">
            <v>15131745</v>
          </cell>
        </row>
        <row r="61">
          <cell r="R61">
            <v>22850605</v>
          </cell>
        </row>
        <row r="62">
          <cell r="R62">
            <v>3073529</v>
          </cell>
        </row>
        <row r="63">
          <cell r="R63">
            <v>0</v>
          </cell>
        </row>
        <row r="64">
          <cell r="R64">
            <v>10494964</v>
          </cell>
        </row>
        <row r="65">
          <cell r="R65">
            <v>20176978</v>
          </cell>
        </row>
        <row r="66">
          <cell r="R66">
            <v>46058590</v>
          </cell>
        </row>
        <row r="67">
          <cell r="R67">
            <v>37413767</v>
          </cell>
        </row>
      </sheetData>
      <sheetData sheetId="3">
        <row r="59">
          <cell r="R59">
            <v>16070278</v>
          </cell>
        </row>
        <row r="60">
          <cell r="R60">
            <v>5747634</v>
          </cell>
        </row>
        <row r="61">
          <cell r="R61">
            <v>4255254</v>
          </cell>
        </row>
        <row r="62">
          <cell r="R62">
            <v>1847165</v>
          </cell>
        </row>
        <row r="63">
          <cell r="R63">
            <v>0</v>
          </cell>
        </row>
        <row r="64">
          <cell r="R64">
            <v>2464994</v>
          </cell>
        </row>
        <row r="65">
          <cell r="R65">
            <v>5476715</v>
          </cell>
        </row>
        <row r="66">
          <cell r="R66">
            <v>8919163</v>
          </cell>
        </row>
        <row r="67">
          <cell r="R67">
            <v>10575309</v>
          </cell>
        </row>
      </sheetData>
      <sheetData sheetId="4">
        <row r="59">
          <cell r="R59">
            <v>31189108.870000001</v>
          </cell>
        </row>
        <row r="60">
          <cell r="R60">
            <v>7179476.3600000022</v>
          </cell>
        </row>
        <row r="61">
          <cell r="R61">
            <v>7734017.4999999981</v>
          </cell>
        </row>
        <row r="62">
          <cell r="R62">
            <v>2980034.5300000003</v>
          </cell>
        </row>
        <row r="63">
          <cell r="R63">
            <v>0</v>
          </cell>
        </row>
        <row r="64">
          <cell r="R64">
            <v>3086365.9799999995</v>
          </cell>
        </row>
        <row r="65">
          <cell r="R65">
            <v>14442181.160000002</v>
          </cell>
        </row>
        <row r="66">
          <cell r="R66">
            <v>18551939.329999998</v>
          </cell>
        </row>
        <row r="67">
          <cell r="R67">
            <v>18156634.18</v>
          </cell>
        </row>
      </sheetData>
      <sheetData sheetId="5">
        <row r="59">
          <cell r="R59">
            <v>39409729</v>
          </cell>
        </row>
        <row r="60">
          <cell r="R60">
            <v>9921469</v>
          </cell>
        </row>
        <row r="61">
          <cell r="R61">
            <v>7420834</v>
          </cell>
        </row>
        <row r="62">
          <cell r="R62">
            <v>3540758</v>
          </cell>
        </row>
        <row r="63">
          <cell r="R63">
            <v>0</v>
          </cell>
        </row>
        <row r="64">
          <cell r="R64">
            <v>4788411</v>
          </cell>
        </row>
        <row r="65">
          <cell r="R65">
            <v>8993871</v>
          </cell>
        </row>
        <row r="66">
          <cell r="R66">
            <v>18843958</v>
          </cell>
        </row>
        <row r="67">
          <cell r="R67">
            <v>17835413</v>
          </cell>
        </row>
      </sheetData>
      <sheetData sheetId="6">
        <row r="59">
          <cell r="R59">
            <v>6834021</v>
          </cell>
        </row>
        <row r="60">
          <cell r="R60">
            <v>1648635</v>
          </cell>
        </row>
        <row r="61">
          <cell r="R61">
            <v>2065252</v>
          </cell>
        </row>
        <row r="62">
          <cell r="R62">
            <v>1158802</v>
          </cell>
        </row>
        <row r="63">
          <cell r="R63">
            <v>0</v>
          </cell>
        </row>
        <row r="64">
          <cell r="R64">
            <v>2405497</v>
          </cell>
        </row>
        <row r="65">
          <cell r="R65">
            <v>1802330</v>
          </cell>
        </row>
        <row r="66">
          <cell r="R66">
            <v>3151756</v>
          </cell>
        </row>
        <row r="67">
          <cell r="R67">
            <v>5096689</v>
          </cell>
        </row>
      </sheetData>
      <sheetData sheetId="7">
        <row r="59">
          <cell r="R59">
            <v>12139812</v>
          </cell>
        </row>
        <row r="60">
          <cell r="R60">
            <v>1363861</v>
          </cell>
        </row>
        <row r="61">
          <cell r="R61">
            <v>3079462</v>
          </cell>
        </row>
        <row r="62">
          <cell r="R62">
            <v>1649948</v>
          </cell>
        </row>
        <row r="63">
          <cell r="R63">
            <v>0</v>
          </cell>
        </row>
        <row r="64">
          <cell r="R64">
            <v>979099</v>
          </cell>
        </row>
        <row r="65">
          <cell r="R65">
            <v>2709104</v>
          </cell>
        </row>
        <row r="66">
          <cell r="R66">
            <v>4994062</v>
          </cell>
        </row>
        <row r="67">
          <cell r="R67">
            <v>4408883</v>
          </cell>
        </row>
      </sheetData>
      <sheetData sheetId="8">
        <row r="59">
          <cell r="R59">
            <v>160694706</v>
          </cell>
        </row>
        <row r="60">
          <cell r="R60">
            <v>33212305</v>
          </cell>
        </row>
        <row r="61">
          <cell r="R61">
            <v>51790011</v>
          </cell>
        </row>
        <row r="62">
          <cell r="R62">
            <v>2680481</v>
          </cell>
        </row>
        <row r="63">
          <cell r="R63">
            <v>27953</v>
          </cell>
        </row>
        <row r="64">
          <cell r="R64">
            <v>15477366</v>
          </cell>
        </row>
        <row r="65">
          <cell r="R65">
            <v>51275773</v>
          </cell>
        </row>
        <row r="66">
          <cell r="R66">
            <v>88676023</v>
          </cell>
        </row>
        <row r="67">
          <cell r="R67">
            <v>83440944</v>
          </cell>
        </row>
      </sheetData>
      <sheetData sheetId="9">
        <row r="59">
          <cell r="R59">
            <v>45961795</v>
          </cell>
        </row>
        <row r="60">
          <cell r="R60">
            <v>12514413</v>
          </cell>
        </row>
        <row r="61">
          <cell r="R61">
            <v>9795332</v>
          </cell>
        </row>
        <row r="62">
          <cell r="R62">
            <v>535502</v>
          </cell>
        </row>
        <row r="63">
          <cell r="R63">
            <v>8849139</v>
          </cell>
        </row>
        <row r="64">
          <cell r="R64">
            <v>1421839</v>
          </cell>
        </row>
        <row r="65">
          <cell r="R65">
            <v>13388754</v>
          </cell>
        </row>
        <row r="66">
          <cell r="R66">
            <v>36673997</v>
          </cell>
        </row>
        <row r="67">
          <cell r="R67">
            <v>13221338</v>
          </cell>
        </row>
      </sheetData>
      <sheetData sheetId="10">
        <row r="59">
          <cell r="R59">
            <v>21628591</v>
          </cell>
        </row>
        <row r="60">
          <cell r="R60">
            <v>1152479</v>
          </cell>
        </row>
        <row r="61">
          <cell r="R61">
            <v>12651479</v>
          </cell>
        </row>
        <row r="62">
          <cell r="R62">
            <v>4498814</v>
          </cell>
        </row>
        <row r="63">
          <cell r="R63">
            <v>2549269</v>
          </cell>
        </row>
        <row r="64">
          <cell r="R64">
            <v>1539658</v>
          </cell>
        </row>
        <row r="65">
          <cell r="R65">
            <v>5973878</v>
          </cell>
        </row>
        <row r="66">
          <cell r="R66">
            <v>7782461</v>
          </cell>
        </row>
        <row r="67">
          <cell r="R67">
            <v>2602804</v>
          </cell>
        </row>
      </sheetData>
      <sheetData sheetId="11">
        <row r="59">
          <cell r="R59">
            <v>27037226</v>
          </cell>
        </row>
        <row r="60">
          <cell r="R60">
            <v>3940724</v>
          </cell>
        </row>
        <row r="61">
          <cell r="R61">
            <v>5308521</v>
          </cell>
        </row>
        <row r="62">
          <cell r="R62">
            <v>8282614</v>
          </cell>
        </row>
        <row r="63">
          <cell r="R63">
            <v>0</v>
          </cell>
        </row>
        <row r="64">
          <cell r="R64">
            <v>1179419</v>
          </cell>
        </row>
        <row r="65">
          <cell r="R65">
            <v>6930402</v>
          </cell>
        </row>
        <row r="66">
          <cell r="R66">
            <v>15652270</v>
          </cell>
        </row>
        <row r="67">
          <cell r="R67">
            <v>10990370</v>
          </cell>
        </row>
      </sheetData>
      <sheetData sheetId="12">
        <row r="59">
          <cell r="R59">
            <v>54019481</v>
          </cell>
        </row>
        <row r="60">
          <cell r="R60">
            <v>12592863</v>
          </cell>
        </row>
        <row r="61">
          <cell r="R61">
            <v>18961467</v>
          </cell>
        </row>
        <row r="62">
          <cell r="R62">
            <v>6928668</v>
          </cell>
        </row>
        <row r="63">
          <cell r="R63">
            <v>0</v>
          </cell>
        </row>
        <row r="64">
          <cell r="R64">
            <v>1104138</v>
          </cell>
        </row>
        <row r="65">
          <cell r="R65">
            <v>16233866</v>
          </cell>
        </row>
        <row r="66">
          <cell r="R66">
            <v>39253654</v>
          </cell>
        </row>
        <row r="67">
          <cell r="R67">
            <v>22697604</v>
          </cell>
        </row>
      </sheetData>
      <sheetData sheetId="13">
        <row r="59">
          <cell r="R59">
            <v>15783585</v>
          </cell>
        </row>
        <row r="60">
          <cell r="R60">
            <v>1372096</v>
          </cell>
        </row>
        <row r="61">
          <cell r="R61">
            <v>2767606</v>
          </cell>
        </row>
        <row r="62">
          <cell r="R62">
            <v>872932</v>
          </cell>
        </row>
        <row r="63">
          <cell r="R63">
            <v>0</v>
          </cell>
        </row>
        <row r="64">
          <cell r="R64">
            <v>2497238</v>
          </cell>
        </row>
        <row r="65">
          <cell r="R65">
            <v>3086128</v>
          </cell>
        </row>
        <row r="66">
          <cell r="R66">
            <v>5216375</v>
          </cell>
        </row>
        <row r="67">
          <cell r="R67">
            <v>4471938</v>
          </cell>
        </row>
      </sheetData>
      <sheetData sheetId="14">
        <row r="59">
          <cell r="R59">
            <v>39039258</v>
          </cell>
        </row>
        <row r="60">
          <cell r="R60">
            <v>3101871</v>
          </cell>
        </row>
        <row r="61">
          <cell r="R61">
            <v>5202679</v>
          </cell>
        </row>
        <row r="62">
          <cell r="R62">
            <v>291970</v>
          </cell>
        </row>
        <row r="63">
          <cell r="R63">
            <v>0</v>
          </cell>
        </row>
        <row r="64">
          <cell r="R64">
            <v>8812916</v>
          </cell>
        </row>
        <row r="65">
          <cell r="R65">
            <v>12137204</v>
          </cell>
        </row>
        <row r="66">
          <cell r="R66">
            <v>20324026</v>
          </cell>
        </row>
        <row r="67">
          <cell r="R67">
            <v>16268077</v>
          </cell>
        </row>
      </sheetData>
      <sheetData sheetId="15">
        <row r="59">
          <cell r="R59">
            <v>18125157</v>
          </cell>
        </row>
        <row r="60">
          <cell r="R60">
            <v>1665075</v>
          </cell>
        </row>
        <row r="61">
          <cell r="R61">
            <v>5870316</v>
          </cell>
        </row>
        <row r="62">
          <cell r="R62">
            <v>2100833</v>
          </cell>
        </row>
        <row r="63">
          <cell r="R63">
            <v>0</v>
          </cell>
        </row>
        <row r="64">
          <cell r="R64">
            <v>3453173</v>
          </cell>
        </row>
        <row r="65">
          <cell r="R65">
            <v>4250439</v>
          </cell>
        </row>
        <row r="66">
          <cell r="R66">
            <v>9660733</v>
          </cell>
        </row>
        <row r="67">
          <cell r="R67">
            <v>9813886</v>
          </cell>
        </row>
      </sheetData>
      <sheetData sheetId="16">
        <row r="59">
          <cell r="R59">
            <v>35138030</v>
          </cell>
        </row>
        <row r="60">
          <cell r="R60">
            <v>5592949</v>
          </cell>
        </row>
        <row r="61">
          <cell r="R61">
            <v>14386537</v>
          </cell>
        </row>
        <row r="62">
          <cell r="R62">
            <v>4833517</v>
          </cell>
        </row>
        <row r="63">
          <cell r="R63">
            <v>0</v>
          </cell>
        </row>
        <row r="64">
          <cell r="R64">
            <v>4812227</v>
          </cell>
        </row>
        <row r="65">
          <cell r="R65">
            <v>8673797</v>
          </cell>
        </row>
        <row r="66">
          <cell r="R66">
            <v>23495253</v>
          </cell>
        </row>
        <row r="67">
          <cell r="R67">
            <v>9429308</v>
          </cell>
        </row>
      </sheetData>
      <sheetData sheetId="17">
        <row r="59">
          <cell r="R59">
            <v>30711499</v>
          </cell>
        </row>
        <row r="60">
          <cell r="R60">
            <v>998839</v>
          </cell>
        </row>
        <row r="61">
          <cell r="R61">
            <v>3396833</v>
          </cell>
        </row>
        <row r="62">
          <cell r="R62">
            <v>4843812</v>
          </cell>
        </row>
        <row r="63">
          <cell r="R63">
            <v>0</v>
          </cell>
        </row>
        <row r="64">
          <cell r="R64">
            <v>1917037</v>
          </cell>
        </row>
        <row r="65">
          <cell r="R65">
            <v>4418862</v>
          </cell>
        </row>
        <row r="66">
          <cell r="R66">
            <v>13414565</v>
          </cell>
        </row>
        <row r="67">
          <cell r="R67">
            <v>9456882</v>
          </cell>
        </row>
      </sheetData>
      <sheetData sheetId="18">
        <row r="59">
          <cell r="R59">
            <v>8410210</v>
          </cell>
        </row>
        <row r="60">
          <cell r="R60">
            <v>539002</v>
          </cell>
        </row>
        <row r="61">
          <cell r="R61">
            <v>3874655</v>
          </cell>
        </row>
        <row r="62">
          <cell r="R62">
            <v>180812</v>
          </cell>
        </row>
        <row r="63">
          <cell r="R63">
            <v>0</v>
          </cell>
        </row>
        <row r="64">
          <cell r="R64">
            <v>709290</v>
          </cell>
        </row>
        <row r="65">
          <cell r="R65">
            <v>1684790</v>
          </cell>
        </row>
        <row r="66">
          <cell r="R66">
            <v>6676211</v>
          </cell>
        </row>
        <row r="67">
          <cell r="R67">
            <v>5838529</v>
          </cell>
        </row>
      </sheetData>
      <sheetData sheetId="19">
        <row r="59">
          <cell r="R59">
            <v>10499085</v>
          </cell>
        </row>
        <row r="60">
          <cell r="R60">
            <v>1073755</v>
          </cell>
        </row>
        <row r="61">
          <cell r="R61">
            <v>2156331</v>
          </cell>
        </row>
        <row r="62">
          <cell r="R62">
            <v>907160</v>
          </cell>
        </row>
        <row r="63">
          <cell r="R63">
            <v>0</v>
          </cell>
        </row>
        <row r="64">
          <cell r="R64">
            <v>1413534</v>
          </cell>
        </row>
        <row r="65">
          <cell r="R65">
            <v>2425616</v>
          </cell>
        </row>
        <row r="66">
          <cell r="R66">
            <v>5113113</v>
          </cell>
        </row>
        <row r="67">
          <cell r="R67">
            <v>4497368</v>
          </cell>
        </row>
      </sheetData>
      <sheetData sheetId="20">
        <row r="59">
          <cell r="R59">
            <v>13241339</v>
          </cell>
        </row>
        <row r="60">
          <cell r="R60">
            <v>1987914</v>
          </cell>
        </row>
        <row r="61">
          <cell r="R61">
            <v>2827614</v>
          </cell>
        </row>
        <row r="62">
          <cell r="R62">
            <v>4733944</v>
          </cell>
        </row>
        <row r="63">
          <cell r="R63">
            <v>0</v>
          </cell>
        </row>
        <row r="64">
          <cell r="R64">
            <v>4488364</v>
          </cell>
        </row>
        <row r="65">
          <cell r="R65">
            <v>3723171</v>
          </cell>
        </row>
        <row r="66">
          <cell r="R66">
            <v>8755930</v>
          </cell>
        </row>
        <row r="67">
          <cell r="R67">
            <v>5390477</v>
          </cell>
        </row>
      </sheetData>
      <sheetData sheetId="21">
        <row r="59">
          <cell r="R59">
            <v>9726532</v>
          </cell>
        </row>
        <row r="60">
          <cell r="R60">
            <v>1562256</v>
          </cell>
        </row>
        <row r="61">
          <cell r="R61">
            <v>2708800</v>
          </cell>
        </row>
        <row r="62">
          <cell r="R62">
            <v>2003514</v>
          </cell>
        </row>
        <row r="63">
          <cell r="R63">
            <v>0</v>
          </cell>
        </row>
        <row r="64">
          <cell r="R64">
            <v>3690231</v>
          </cell>
        </row>
        <row r="65">
          <cell r="R65">
            <v>3485136</v>
          </cell>
        </row>
        <row r="66">
          <cell r="R66">
            <v>4766037</v>
          </cell>
        </row>
        <row r="67">
          <cell r="R67">
            <v>7878794</v>
          </cell>
        </row>
      </sheetData>
      <sheetData sheetId="22">
        <row r="59">
          <cell r="R59">
            <v>47528278</v>
          </cell>
        </row>
        <row r="60">
          <cell r="R60">
            <v>1983629</v>
          </cell>
        </row>
        <row r="61">
          <cell r="R61">
            <v>20581143</v>
          </cell>
        </row>
        <row r="62">
          <cell r="R62">
            <v>8211989</v>
          </cell>
        </row>
        <row r="63">
          <cell r="R63">
            <v>0</v>
          </cell>
        </row>
        <row r="64">
          <cell r="R64">
            <v>1783973</v>
          </cell>
        </row>
        <row r="65">
          <cell r="R65">
            <v>10560080</v>
          </cell>
        </row>
        <row r="66">
          <cell r="R66">
            <v>16499251</v>
          </cell>
        </row>
        <row r="67">
          <cell r="R67">
            <v>4698943</v>
          </cell>
        </row>
      </sheetData>
      <sheetData sheetId="23">
        <row r="59">
          <cell r="R59">
            <v>12782782</v>
          </cell>
        </row>
        <row r="60">
          <cell r="R60">
            <v>3580208.16</v>
          </cell>
        </row>
        <row r="61">
          <cell r="R61">
            <v>3690704.67</v>
          </cell>
        </row>
        <row r="62">
          <cell r="R62">
            <v>1039558.0900000001</v>
          </cell>
        </row>
        <row r="63">
          <cell r="R63">
            <v>0</v>
          </cell>
        </row>
        <row r="64">
          <cell r="R64">
            <v>2623305.62</v>
          </cell>
        </row>
        <row r="65">
          <cell r="R65">
            <v>4223943</v>
          </cell>
        </row>
        <row r="66">
          <cell r="R66">
            <v>11034022.039999999</v>
          </cell>
        </row>
        <row r="67">
          <cell r="R67">
            <v>8695169</v>
          </cell>
        </row>
      </sheetData>
      <sheetData sheetId="24">
        <row r="59">
          <cell r="R59">
            <v>51925874</v>
          </cell>
        </row>
        <row r="60">
          <cell r="R60">
            <v>9455550</v>
          </cell>
        </row>
        <row r="61">
          <cell r="R61">
            <v>12556916</v>
          </cell>
        </row>
        <row r="62">
          <cell r="R62">
            <v>1449242</v>
          </cell>
        </row>
        <row r="63">
          <cell r="R63">
            <v>0</v>
          </cell>
        </row>
        <row r="64">
          <cell r="R64">
            <v>12642240</v>
          </cell>
        </row>
        <row r="65">
          <cell r="R65">
            <v>14650580</v>
          </cell>
        </row>
        <row r="66">
          <cell r="R66">
            <v>24304275</v>
          </cell>
        </row>
        <row r="67">
          <cell r="R67">
            <v>29163128</v>
          </cell>
        </row>
      </sheetData>
      <sheetData sheetId="25">
        <row r="59">
          <cell r="R59">
            <v>67158162</v>
          </cell>
        </row>
        <row r="60">
          <cell r="R60">
            <v>5592782</v>
          </cell>
        </row>
        <row r="61">
          <cell r="R61">
            <v>11565330</v>
          </cell>
        </row>
        <row r="62">
          <cell r="R62">
            <v>3745664</v>
          </cell>
        </row>
        <row r="63">
          <cell r="R63">
            <v>0</v>
          </cell>
        </row>
        <row r="64">
          <cell r="R64">
            <v>21227128</v>
          </cell>
        </row>
        <row r="65">
          <cell r="R65">
            <v>16592433</v>
          </cell>
        </row>
        <row r="66">
          <cell r="R66">
            <v>20814511</v>
          </cell>
        </row>
        <row r="67">
          <cell r="R67">
            <v>19955258</v>
          </cell>
        </row>
      </sheetData>
      <sheetData sheetId="26">
        <row r="59">
          <cell r="R59">
            <v>29608055</v>
          </cell>
        </row>
        <row r="60">
          <cell r="R60">
            <v>5315875</v>
          </cell>
        </row>
        <row r="61">
          <cell r="R61">
            <v>18755989</v>
          </cell>
        </row>
        <row r="62">
          <cell r="R62">
            <v>4873658</v>
          </cell>
        </row>
        <row r="63">
          <cell r="R63">
            <v>0</v>
          </cell>
        </row>
        <row r="64">
          <cell r="R64">
            <v>4535430</v>
          </cell>
        </row>
        <row r="65">
          <cell r="R65">
            <v>6768007</v>
          </cell>
        </row>
        <row r="66">
          <cell r="R66">
            <v>12317364</v>
          </cell>
        </row>
        <row r="67">
          <cell r="R67">
            <v>807364</v>
          </cell>
        </row>
      </sheetData>
      <sheetData sheetId="27">
        <row r="59">
          <cell r="R59">
            <v>16822995</v>
          </cell>
        </row>
        <row r="60">
          <cell r="R60">
            <v>2382528</v>
          </cell>
        </row>
        <row r="61">
          <cell r="R61">
            <v>3421482</v>
          </cell>
        </row>
        <row r="62">
          <cell r="R62">
            <v>1376800</v>
          </cell>
        </row>
        <row r="63">
          <cell r="R63">
            <v>0</v>
          </cell>
        </row>
        <row r="64">
          <cell r="R64">
            <v>2065349</v>
          </cell>
        </row>
        <row r="65">
          <cell r="R65">
            <v>4440294</v>
          </cell>
        </row>
        <row r="66">
          <cell r="R66">
            <v>6595280</v>
          </cell>
        </row>
        <row r="67">
          <cell r="R67">
            <v>9235841</v>
          </cell>
        </row>
      </sheetData>
      <sheetData sheetId="28">
        <row r="59">
          <cell r="R59">
            <v>27505770</v>
          </cell>
        </row>
        <row r="60">
          <cell r="R60">
            <v>3235672</v>
          </cell>
        </row>
        <row r="61">
          <cell r="R61">
            <v>6169177</v>
          </cell>
        </row>
        <row r="62">
          <cell r="R62">
            <v>1519476</v>
          </cell>
        </row>
        <row r="63">
          <cell r="R63">
            <v>0</v>
          </cell>
        </row>
        <row r="64">
          <cell r="R64">
            <v>5095739</v>
          </cell>
        </row>
        <row r="65">
          <cell r="R65">
            <v>4821275</v>
          </cell>
        </row>
        <row r="66">
          <cell r="R66">
            <v>17559684</v>
          </cell>
        </row>
        <row r="67">
          <cell r="R67">
            <v>4701710</v>
          </cell>
        </row>
      </sheetData>
      <sheetData sheetId="29">
        <row r="59">
          <cell r="R59">
            <v>17706926</v>
          </cell>
        </row>
        <row r="60">
          <cell r="R60">
            <v>693393</v>
          </cell>
        </row>
        <row r="61">
          <cell r="R61">
            <v>4825729</v>
          </cell>
        </row>
        <row r="62">
          <cell r="R62">
            <v>261033</v>
          </cell>
        </row>
        <row r="63">
          <cell r="R63">
            <v>0</v>
          </cell>
        </row>
        <row r="64">
          <cell r="R64">
            <v>5353775</v>
          </cell>
        </row>
        <row r="65">
          <cell r="R65">
            <v>3629230</v>
          </cell>
        </row>
        <row r="66">
          <cell r="R66">
            <v>8598480</v>
          </cell>
        </row>
        <row r="67">
          <cell r="R67">
            <v>11831948</v>
          </cell>
        </row>
      </sheetData>
      <sheetData sheetId="30">
        <row r="59">
          <cell r="R59">
            <v>12520000</v>
          </cell>
        </row>
        <row r="60">
          <cell r="R60">
            <v>2781391</v>
          </cell>
        </row>
        <row r="61">
          <cell r="R61">
            <v>4945799</v>
          </cell>
        </row>
        <row r="62">
          <cell r="R62">
            <v>10078537</v>
          </cell>
        </row>
        <row r="63">
          <cell r="R63">
            <v>0</v>
          </cell>
        </row>
        <row r="64">
          <cell r="R64">
            <v>1263288</v>
          </cell>
        </row>
        <row r="65">
          <cell r="R65">
            <v>3871802</v>
          </cell>
        </row>
        <row r="66">
          <cell r="R66">
            <v>6773511</v>
          </cell>
        </row>
        <row r="67">
          <cell r="R67">
            <v>10239011</v>
          </cell>
        </row>
      </sheetData>
      <sheetData sheetId="31">
        <row r="59">
          <cell r="R59">
            <v>7766042</v>
          </cell>
        </row>
        <row r="60">
          <cell r="R60">
            <v>450238</v>
          </cell>
        </row>
        <row r="61">
          <cell r="R61">
            <v>2133205</v>
          </cell>
        </row>
        <row r="62">
          <cell r="R62">
            <v>650535</v>
          </cell>
        </row>
        <row r="63">
          <cell r="R63">
            <v>0</v>
          </cell>
        </row>
        <row r="64">
          <cell r="R64">
            <v>1118585</v>
          </cell>
        </row>
        <row r="65">
          <cell r="R65">
            <v>1282680</v>
          </cell>
        </row>
        <row r="66">
          <cell r="R66">
            <v>4654771</v>
          </cell>
        </row>
        <row r="67">
          <cell r="R67">
            <v>4580940</v>
          </cell>
        </row>
      </sheetData>
      <sheetData sheetId="32">
        <row r="59">
          <cell r="R59">
            <v>39517092</v>
          </cell>
        </row>
        <row r="60">
          <cell r="R60">
            <v>3470110</v>
          </cell>
        </row>
        <row r="61">
          <cell r="R61">
            <v>7589433</v>
          </cell>
        </row>
        <row r="62">
          <cell r="R62">
            <v>7182644</v>
          </cell>
        </row>
        <row r="63">
          <cell r="R63">
            <v>0</v>
          </cell>
        </row>
        <row r="64">
          <cell r="R64">
            <v>8550332</v>
          </cell>
        </row>
        <row r="65">
          <cell r="R65">
            <v>8143627</v>
          </cell>
        </row>
        <row r="66">
          <cell r="R66">
            <v>30134046</v>
          </cell>
        </row>
        <row r="67">
          <cell r="R67">
            <v>17057947</v>
          </cell>
        </row>
      </sheetData>
      <sheetData sheetId="33">
        <row r="59">
          <cell r="R59">
            <v>4572312</v>
          </cell>
        </row>
        <row r="60">
          <cell r="R60">
            <v>447444</v>
          </cell>
        </row>
        <row r="61">
          <cell r="R61">
            <v>1207587</v>
          </cell>
        </row>
        <row r="62">
          <cell r="R62">
            <v>343406</v>
          </cell>
        </row>
        <row r="63">
          <cell r="R63">
            <v>0</v>
          </cell>
        </row>
        <row r="64">
          <cell r="R64">
            <v>1327959</v>
          </cell>
        </row>
        <row r="65">
          <cell r="R65">
            <v>2326886</v>
          </cell>
        </row>
        <row r="66">
          <cell r="R66">
            <v>10063124</v>
          </cell>
        </row>
        <row r="67">
          <cell r="R67">
            <v>4331107</v>
          </cell>
        </row>
      </sheetData>
      <sheetData sheetId="34">
        <row r="59">
          <cell r="R59">
            <v>5677487</v>
          </cell>
        </row>
        <row r="60">
          <cell r="R60">
            <v>1077577</v>
          </cell>
        </row>
        <row r="61">
          <cell r="R61">
            <v>1581982</v>
          </cell>
        </row>
        <row r="62">
          <cell r="R62">
            <v>559189</v>
          </cell>
        </row>
        <row r="63">
          <cell r="R63">
            <v>0</v>
          </cell>
        </row>
        <row r="64">
          <cell r="R64">
            <v>2941923</v>
          </cell>
        </row>
        <row r="65">
          <cell r="R65">
            <v>1130745</v>
          </cell>
        </row>
        <row r="66">
          <cell r="R66">
            <v>4258706</v>
          </cell>
        </row>
        <row r="67">
          <cell r="R67">
            <v>3233171</v>
          </cell>
        </row>
      </sheetData>
      <sheetData sheetId="35">
        <row r="59">
          <cell r="R59">
            <v>36617364</v>
          </cell>
        </row>
        <row r="60">
          <cell r="R60">
            <v>14958510</v>
          </cell>
        </row>
        <row r="61">
          <cell r="R61">
            <v>6604152</v>
          </cell>
        </row>
        <row r="62">
          <cell r="R62">
            <v>763358</v>
          </cell>
        </row>
        <row r="63">
          <cell r="R63">
            <v>0</v>
          </cell>
        </row>
        <row r="64">
          <cell r="R64">
            <v>5098561</v>
          </cell>
        </row>
        <row r="65">
          <cell r="R65">
            <v>7842559</v>
          </cell>
        </row>
        <row r="66">
          <cell r="R66">
            <v>41530749</v>
          </cell>
        </row>
        <row r="67">
          <cell r="R67">
            <v>8663712</v>
          </cell>
        </row>
      </sheetData>
      <sheetData sheetId="36">
        <row r="59">
          <cell r="R59">
            <v>14208216</v>
          </cell>
        </row>
        <row r="60">
          <cell r="R60">
            <v>3378791</v>
          </cell>
        </row>
        <row r="61">
          <cell r="R61">
            <v>2513360</v>
          </cell>
        </row>
        <row r="62">
          <cell r="R62">
            <v>4214325</v>
          </cell>
        </row>
        <row r="63">
          <cell r="R63">
            <v>0</v>
          </cell>
        </row>
        <row r="64">
          <cell r="R64">
            <v>2042801</v>
          </cell>
        </row>
        <row r="65">
          <cell r="R65">
            <v>7307730</v>
          </cell>
        </row>
        <row r="66">
          <cell r="R66">
            <v>11046385</v>
          </cell>
        </row>
        <row r="67">
          <cell r="R67">
            <v>8881565</v>
          </cell>
        </row>
      </sheetData>
      <sheetData sheetId="37">
        <row r="59">
          <cell r="R59">
            <v>12229622</v>
          </cell>
        </row>
        <row r="60">
          <cell r="R60">
            <v>994333</v>
          </cell>
        </row>
        <row r="61">
          <cell r="R61">
            <v>2831427</v>
          </cell>
        </row>
        <row r="62">
          <cell r="R62">
            <v>785237</v>
          </cell>
        </row>
        <row r="63">
          <cell r="R63">
            <v>0</v>
          </cell>
        </row>
        <row r="64">
          <cell r="R64">
            <v>1640965</v>
          </cell>
        </row>
        <row r="65">
          <cell r="R65">
            <v>2172190</v>
          </cell>
        </row>
        <row r="66">
          <cell r="R66">
            <v>5325076</v>
          </cell>
        </row>
        <row r="67">
          <cell r="R67">
            <v>6836058</v>
          </cell>
        </row>
      </sheetData>
      <sheetData sheetId="38">
        <row r="59">
          <cell r="R59">
            <v>8315754</v>
          </cell>
        </row>
        <row r="60">
          <cell r="R60">
            <v>1051705</v>
          </cell>
        </row>
        <row r="61">
          <cell r="R61">
            <v>2894770</v>
          </cell>
        </row>
        <row r="62">
          <cell r="R62">
            <v>1125764</v>
          </cell>
        </row>
        <row r="63">
          <cell r="R63">
            <v>0</v>
          </cell>
        </row>
        <row r="64">
          <cell r="R64">
            <v>1420710</v>
          </cell>
        </row>
        <row r="65">
          <cell r="R65">
            <v>2077906</v>
          </cell>
        </row>
        <row r="66">
          <cell r="R66">
            <v>7182724</v>
          </cell>
        </row>
        <row r="67">
          <cell r="R67">
            <v>3935104</v>
          </cell>
        </row>
      </sheetData>
      <sheetData sheetId="39">
        <row r="59">
          <cell r="R59">
            <v>19245051</v>
          </cell>
        </row>
        <row r="60">
          <cell r="R60">
            <v>1969936</v>
          </cell>
        </row>
        <row r="61">
          <cell r="R61">
            <v>3917658</v>
          </cell>
        </row>
        <row r="62">
          <cell r="R62">
            <v>2516878</v>
          </cell>
        </row>
        <row r="63">
          <cell r="R63">
            <v>0</v>
          </cell>
        </row>
        <row r="64">
          <cell r="R64">
            <v>1887874</v>
          </cell>
        </row>
        <row r="65">
          <cell r="R65">
            <v>3846004</v>
          </cell>
        </row>
        <row r="66">
          <cell r="R66">
            <v>65985034</v>
          </cell>
        </row>
        <row r="67">
          <cell r="R67">
            <v>13116343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tables/table1.xml><?xml version="1.0" encoding="utf-8"?>
<table xmlns="http://schemas.openxmlformats.org/spreadsheetml/2006/main" id="1" name="Table6" displayName="Table6" ref="A2:L43" totalsRowShown="0" headerRowDxfId="13" dataDxfId="0" headerRowCellStyle="Normal 4" dataCellStyle="Normal 4">
  <autoFilter ref="A2:L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2" dataCellStyle="Normal 4"/>
    <tableColumn id="2" name="District" dataDxfId="11" dataCellStyle="Normal 4"/>
    <tableColumn id="3" name="Instruction" dataDxfId="10" dataCellStyle="Normal 4"/>
    <tableColumn id="4" name="Academic _x000a_Support" dataDxfId="9" dataCellStyle="Normal 4"/>
    <tableColumn id="5" name="Student _x000a_Services" dataDxfId="8" dataCellStyle="Normal 4"/>
    <tableColumn id="6" name="Public _x000a_Service" dataDxfId="7" dataCellStyle="Normal 4"/>
    <tableColumn id="7" name="Organized _x000a_Research" dataDxfId="6" dataCellStyle="Normal 4"/>
    <tableColumn id="8" name="Auxiliary _x000a_Services" dataDxfId="5" dataCellStyle="Normal 4"/>
    <tableColumn id="9" name="Operation &amp; _x000a_Maintenance" dataDxfId="4" dataCellStyle="Normal 4"/>
    <tableColumn id="10" name="Institutional _x000a_Support" dataDxfId="3" dataCellStyle="Normal 4"/>
    <tableColumn id="11" name="Scholar., Grants _x000a_&amp; Waivers" dataDxfId="2" dataCellStyle="Normal 4"/>
    <tableColumn id="12" name="Total" dataDxfId="1" dataCellStyle="Normal 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4"/>
  <sheetViews>
    <sheetView tabSelected="1" zoomScale="90" zoomScaleNormal="90" workbookViewId="0">
      <selection activeCell="B42" sqref="B42:L42"/>
    </sheetView>
  </sheetViews>
  <sheetFormatPr defaultColWidth="8.85546875" defaultRowHeight="12.75" x14ac:dyDescent="0.2"/>
  <cols>
    <col min="1" max="1" width="6.140625" style="1" customWidth="1"/>
    <col min="2" max="2" width="15.85546875" style="1" customWidth="1"/>
    <col min="3" max="6" width="14.28515625" style="1" customWidth="1"/>
    <col min="7" max="7" width="12.5703125" style="1" customWidth="1"/>
    <col min="8" max="11" width="14.28515625" style="1" customWidth="1"/>
    <col min="12" max="12" width="15.7109375" style="1" customWidth="1"/>
    <col min="13" max="16384" width="8.85546875" style="1"/>
  </cols>
  <sheetData>
    <row r="1" spans="1:12" ht="55.9" customHeight="1" x14ac:dyDescent="0.2">
      <c r="A1" s="6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42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20.45" customHeight="1" x14ac:dyDescent="0.2">
      <c r="A3" s="12">
        <v>503</v>
      </c>
      <c r="B3" s="13" t="s">
        <v>14</v>
      </c>
      <c r="C3" s="14">
        <f>+'[1]503'!$R$59</f>
        <v>16070278</v>
      </c>
      <c r="D3" s="14">
        <f>+'[1]503'!$R$60</f>
        <v>5747634</v>
      </c>
      <c r="E3" s="14">
        <f>+'[1]503'!$R$61</f>
        <v>4255254</v>
      </c>
      <c r="F3" s="14">
        <f>+'[1]503'!$R$62</f>
        <v>1847165</v>
      </c>
      <c r="G3" s="14">
        <f>+'[1]503'!$R$63</f>
        <v>0</v>
      </c>
      <c r="H3" s="14">
        <f>+'[1]503'!$R$64</f>
        <v>2464994</v>
      </c>
      <c r="I3" s="14">
        <f>+'[1]503'!$R$65</f>
        <v>5476715</v>
      </c>
      <c r="J3" s="14">
        <f>+'[1]503'!$R$66</f>
        <v>8919163</v>
      </c>
      <c r="K3" s="14">
        <f>+'[1]503'!$R$67</f>
        <v>10575309</v>
      </c>
      <c r="L3" s="14">
        <f>SUM(C3:K3)</f>
        <v>55356512</v>
      </c>
    </row>
    <row r="4" spans="1:12" x14ac:dyDescent="0.2">
      <c r="A4" s="12">
        <v>508</v>
      </c>
      <c r="B4" s="13" t="s">
        <v>19</v>
      </c>
      <c r="C4" s="14">
        <f>+'[1]508'!$R$59</f>
        <v>160694706</v>
      </c>
      <c r="D4" s="14">
        <f>+'[1]508'!$R$60</f>
        <v>33212305</v>
      </c>
      <c r="E4" s="14">
        <f>+'[1]508'!$R$61</f>
        <v>51790011</v>
      </c>
      <c r="F4" s="14">
        <f>+'[1]508'!$R$62</f>
        <v>2680481</v>
      </c>
      <c r="G4" s="14">
        <f>+'[1]508'!$R$63</f>
        <v>27953</v>
      </c>
      <c r="H4" s="14">
        <f>+'[1]508'!$R$64</f>
        <v>15477366</v>
      </c>
      <c r="I4" s="14">
        <f>+'[1]508'!$R$65</f>
        <v>51275773</v>
      </c>
      <c r="J4" s="14">
        <f>+'[1]508'!$R$66</f>
        <v>88676023</v>
      </c>
      <c r="K4" s="14">
        <f>+'[1]508'!$R$67</f>
        <v>83440944</v>
      </c>
      <c r="L4" s="14">
        <f t="shared" ref="L4:L43" si="0">SUM(C4:K4)</f>
        <v>487275562</v>
      </c>
    </row>
    <row r="5" spans="1:12" x14ac:dyDescent="0.2">
      <c r="A5" s="12">
        <v>507</v>
      </c>
      <c r="B5" s="13" t="s">
        <v>18</v>
      </c>
      <c r="C5" s="14">
        <f>+'[1]507'!$R$59</f>
        <v>12139812</v>
      </c>
      <c r="D5" s="14">
        <f>+'[1]507'!$R$60</f>
        <v>1363861</v>
      </c>
      <c r="E5" s="14">
        <f>+'[1]507'!$R$61</f>
        <v>3079462</v>
      </c>
      <c r="F5" s="14">
        <f>+'[1]507'!$R$62</f>
        <v>1649948</v>
      </c>
      <c r="G5" s="14">
        <f>+'[1]507'!$R$63</f>
        <v>0</v>
      </c>
      <c r="H5" s="14">
        <f>+'[1]507'!$R$64</f>
        <v>979099</v>
      </c>
      <c r="I5" s="14">
        <f>+'[1]507'!$R$65</f>
        <v>2709104</v>
      </c>
      <c r="J5" s="14">
        <f>+'[1]507'!$R$66</f>
        <v>4994062</v>
      </c>
      <c r="K5" s="14">
        <f>+'[1]507'!$R$67</f>
        <v>4408883</v>
      </c>
      <c r="L5" s="14">
        <f t="shared" si="0"/>
        <v>31324231</v>
      </c>
    </row>
    <row r="6" spans="1:12" x14ac:dyDescent="0.2">
      <c r="A6" s="12">
        <v>502</v>
      </c>
      <c r="B6" s="13" t="s">
        <v>13</v>
      </c>
      <c r="C6" s="14">
        <f>+'[1]502'!$R$59</f>
        <v>113088934</v>
      </c>
      <c r="D6" s="14">
        <f>+'[1]502'!$R$60</f>
        <v>15131745</v>
      </c>
      <c r="E6" s="14">
        <f>+'[1]502'!$R$61</f>
        <v>22850605</v>
      </c>
      <c r="F6" s="14">
        <f>+'[1]502'!$R$62</f>
        <v>3073529</v>
      </c>
      <c r="G6" s="14">
        <f>+'[1]502'!$R$63</f>
        <v>0</v>
      </c>
      <c r="H6" s="14">
        <f>+'[1]502'!$R$64</f>
        <v>10494964</v>
      </c>
      <c r="I6" s="14">
        <f>+'[1]502'!$R$65</f>
        <v>20176978</v>
      </c>
      <c r="J6" s="14">
        <f>+'[1]502'!$R$66</f>
        <v>46058590</v>
      </c>
      <c r="K6" s="14">
        <f>+'[1]502'!$R$67</f>
        <v>37413767</v>
      </c>
      <c r="L6" s="14">
        <f t="shared" si="0"/>
        <v>268289112</v>
      </c>
    </row>
    <row r="7" spans="1:12" x14ac:dyDescent="0.2">
      <c r="A7" s="12">
        <v>509</v>
      </c>
      <c r="B7" s="13" t="s">
        <v>20</v>
      </c>
      <c r="C7" s="14">
        <f>+'[1]509'!$R$59</f>
        <v>45961795</v>
      </c>
      <c r="D7" s="14">
        <f>+'[1]509'!$R$60</f>
        <v>12514413</v>
      </c>
      <c r="E7" s="14">
        <f>+'[1]509'!$R$61</f>
        <v>9795332</v>
      </c>
      <c r="F7" s="14">
        <f>+'[1]509'!$R$62</f>
        <v>535502</v>
      </c>
      <c r="G7" s="14">
        <f>+'[1]509'!$R$63</f>
        <v>8849139</v>
      </c>
      <c r="H7" s="14">
        <f>+'[1]509'!$R$64</f>
        <v>1421839</v>
      </c>
      <c r="I7" s="14">
        <f>+'[1]509'!$R$65</f>
        <v>13388754</v>
      </c>
      <c r="J7" s="14">
        <f>+'[1]509'!$R$66</f>
        <v>36673997</v>
      </c>
      <c r="K7" s="14">
        <f>+'[1]509'!$R$67</f>
        <v>13221338</v>
      </c>
      <c r="L7" s="14">
        <f t="shared" si="0"/>
        <v>142362109</v>
      </c>
    </row>
    <row r="8" spans="1:12" x14ac:dyDescent="0.2">
      <c r="A8" s="12">
        <v>512</v>
      </c>
      <c r="B8" s="13" t="s">
        <v>23</v>
      </c>
      <c r="C8" s="14">
        <f>+'[1]512'!$R$59</f>
        <v>54019481</v>
      </c>
      <c r="D8" s="14">
        <f>+'[1]512'!$R$60</f>
        <v>12592863</v>
      </c>
      <c r="E8" s="14">
        <f>+'[1]512'!$R$61</f>
        <v>18961467</v>
      </c>
      <c r="F8" s="14">
        <f>+'[1]512'!$R$62</f>
        <v>6928668</v>
      </c>
      <c r="G8" s="14">
        <f>+'[1]512'!$R$63</f>
        <v>0</v>
      </c>
      <c r="H8" s="14">
        <f>+'[1]512'!$R$64</f>
        <v>1104138</v>
      </c>
      <c r="I8" s="14">
        <f>+'[1]512'!$R$65</f>
        <v>16233866</v>
      </c>
      <c r="J8" s="14">
        <f>+'[1]512'!$R$66</f>
        <v>39253654</v>
      </c>
      <c r="K8" s="14">
        <f>+'[1]512'!$R$67</f>
        <v>22697604</v>
      </c>
      <c r="L8" s="14">
        <f t="shared" si="0"/>
        <v>171791741</v>
      </c>
    </row>
    <row r="9" spans="1:12" x14ac:dyDescent="0.2">
      <c r="A9" s="12">
        <v>540</v>
      </c>
      <c r="B9" s="13" t="s">
        <v>50</v>
      </c>
      <c r="C9" s="14">
        <f>+'[1]540'!$R$59</f>
        <v>19245051</v>
      </c>
      <c r="D9" s="14">
        <f>+'[1]540'!$R$60</f>
        <v>1969936</v>
      </c>
      <c r="E9" s="14">
        <f>+'[1]540'!$R$61</f>
        <v>3917658</v>
      </c>
      <c r="F9" s="14">
        <f>+'[1]540'!$R$62</f>
        <v>2516878</v>
      </c>
      <c r="G9" s="14">
        <f>+'[1]540'!$R$63</f>
        <v>0</v>
      </c>
      <c r="H9" s="14">
        <f>+'[1]540'!$R$64</f>
        <v>1887874</v>
      </c>
      <c r="I9" s="14">
        <f>+'[1]540'!$R$65</f>
        <v>3846004</v>
      </c>
      <c r="J9" s="14">
        <f>+'[1]540'!$R$66</f>
        <v>65985034</v>
      </c>
      <c r="K9" s="14">
        <f>+'[1]540'!$R$67</f>
        <v>13116343</v>
      </c>
      <c r="L9" s="14">
        <f t="shared" si="0"/>
        <v>112484778</v>
      </c>
    </row>
    <row r="10" spans="1:12" x14ac:dyDescent="0.2">
      <c r="A10" s="12">
        <v>519</v>
      </c>
      <c r="B10" s="13" t="s">
        <v>30</v>
      </c>
      <c r="C10" s="14">
        <f>+'[1]519'!$R$59</f>
        <v>10499085</v>
      </c>
      <c r="D10" s="14">
        <f>+'[1]519'!$R$60</f>
        <v>1073755</v>
      </c>
      <c r="E10" s="14">
        <f>+'[1]519'!$R$61</f>
        <v>2156331</v>
      </c>
      <c r="F10" s="14">
        <f>+'[1]519'!$R$62</f>
        <v>907160</v>
      </c>
      <c r="G10" s="14">
        <f>+'[1]519'!$R$63</f>
        <v>0</v>
      </c>
      <c r="H10" s="14">
        <f>+'[1]519'!$R$64</f>
        <v>1413534</v>
      </c>
      <c r="I10" s="14">
        <f>+'[1]519'!$R$65</f>
        <v>2425616</v>
      </c>
      <c r="J10" s="14">
        <f>+'[1]519'!$R$66</f>
        <v>5113113</v>
      </c>
      <c r="K10" s="14">
        <f>+'[1]519'!$R$67</f>
        <v>4497368</v>
      </c>
      <c r="L10" s="14">
        <f t="shared" si="0"/>
        <v>28085962</v>
      </c>
    </row>
    <row r="11" spans="1:12" x14ac:dyDescent="0.2">
      <c r="A11" s="12">
        <v>514</v>
      </c>
      <c r="B11" s="13" t="s">
        <v>25</v>
      </c>
      <c r="C11" s="14">
        <f>+'[1]514'!$R$59</f>
        <v>39039258</v>
      </c>
      <c r="D11" s="14">
        <f>+'[1]514'!$R$60</f>
        <v>3101871</v>
      </c>
      <c r="E11" s="14">
        <f>+'[1]514'!$R$61</f>
        <v>5202679</v>
      </c>
      <c r="F11" s="14">
        <f>+'[1]514'!$R$62</f>
        <v>291970</v>
      </c>
      <c r="G11" s="14">
        <f>+'[1]514'!$R$63</f>
        <v>0</v>
      </c>
      <c r="H11" s="14">
        <f>+'[1]514'!$R$64</f>
        <v>8812916</v>
      </c>
      <c r="I11" s="14">
        <f>+'[1]514'!$R$65</f>
        <v>12137204</v>
      </c>
      <c r="J11" s="14">
        <f>+'[1]514'!$R$66</f>
        <v>20324026</v>
      </c>
      <c r="K11" s="14">
        <f>+'[1]514'!$R$67</f>
        <v>16268077</v>
      </c>
      <c r="L11" s="14">
        <f t="shared" si="0"/>
        <v>105178001</v>
      </c>
    </row>
    <row r="12" spans="1:12" x14ac:dyDescent="0.2">
      <c r="A12" s="12">
        <v>529</v>
      </c>
      <c r="B12" s="13" t="s">
        <v>40</v>
      </c>
      <c r="C12" s="14">
        <f>+'[1]529'!$R$59</f>
        <v>17706926</v>
      </c>
      <c r="D12" s="14">
        <f>+'[1]529'!$R$60</f>
        <v>693393</v>
      </c>
      <c r="E12" s="14">
        <f>+'[1]529'!$R$61</f>
        <v>4825729</v>
      </c>
      <c r="F12" s="14">
        <f>+'[1]529'!$R$62</f>
        <v>261033</v>
      </c>
      <c r="G12" s="14">
        <f>+'[1]529'!$R$63</f>
        <v>0</v>
      </c>
      <c r="H12" s="14">
        <f>+'[1]529'!$R$64</f>
        <v>5353775</v>
      </c>
      <c r="I12" s="14">
        <f>+'[1]529'!$R$65</f>
        <v>3629230</v>
      </c>
      <c r="J12" s="14">
        <f>+'[1]529'!$R$66</f>
        <v>8598480</v>
      </c>
      <c r="K12" s="14">
        <f>+'[1]529'!$R$67</f>
        <v>11831948</v>
      </c>
      <c r="L12" s="14">
        <f t="shared" si="0"/>
        <v>52900514</v>
      </c>
    </row>
    <row r="13" spans="1:12" x14ac:dyDescent="0.2">
      <c r="A13" s="12">
        <v>513</v>
      </c>
      <c r="B13" s="13" t="s">
        <v>24</v>
      </c>
      <c r="C13" s="14">
        <f>+'[1]513'!$R$59</f>
        <v>15783585</v>
      </c>
      <c r="D13" s="14">
        <f>+'[1]513'!$R$60</f>
        <v>1372096</v>
      </c>
      <c r="E13" s="14">
        <f>+'[1]513'!$R$61</f>
        <v>2767606</v>
      </c>
      <c r="F13" s="14">
        <f>+'[1]513'!$R$62</f>
        <v>872932</v>
      </c>
      <c r="G13" s="14">
        <f>+'[1]513'!$R$63</f>
        <v>0</v>
      </c>
      <c r="H13" s="14">
        <f>+'[1]513'!$R$64</f>
        <v>2497238</v>
      </c>
      <c r="I13" s="14">
        <f>+'[1]513'!$R$65</f>
        <v>3086128</v>
      </c>
      <c r="J13" s="14">
        <f>+'[1]513'!$R$66</f>
        <v>5216375</v>
      </c>
      <c r="K13" s="14">
        <f>+'[1]513'!$R$67</f>
        <v>4471938</v>
      </c>
      <c r="L13" s="14">
        <f t="shared" si="0"/>
        <v>36067898</v>
      </c>
    </row>
    <row r="14" spans="1:12" x14ac:dyDescent="0.2">
      <c r="A14" s="12">
        <v>525</v>
      </c>
      <c r="B14" s="13" t="s">
        <v>36</v>
      </c>
      <c r="C14" s="14">
        <f>+'[1]525'!$R$59</f>
        <v>67158162</v>
      </c>
      <c r="D14" s="14">
        <f>+'[1]525'!$R$60</f>
        <v>5592782</v>
      </c>
      <c r="E14" s="14">
        <f>+'[1]525'!$R$61</f>
        <v>11565330</v>
      </c>
      <c r="F14" s="14">
        <f>+'[1]525'!$R$62</f>
        <v>3745664</v>
      </c>
      <c r="G14" s="14">
        <f>+'[1]525'!$R$63</f>
        <v>0</v>
      </c>
      <c r="H14" s="14">
        <f>+'[1]525'!$R$64</f>
        <v>21227128</v>
      </c>
      <c r="I14" s="14">
        <f>+'[1]525'!$R$65</f>
        <v>16592433</v>
      </c>
      <c r="J14" s="14">
        <f>+'[1]525'!$R$66</f>
        <v>20814511</v>
      </c>
      <c r="K14" s="14">
        <f>+'[1]525'!$R$67</f>
        <v>19955258</v>
      </c>
      <c r="L14" s="14">
        <f t="shared" si="0"/>
        <v>166651268</v>
      </c>
    </row>
    <row r="15" spans="1:12" x14ac:dyDescent="0.2">
      <c r="A15" s="12">
        <v>520</v>
      </c>
      <c r="B15" s="13" t="s">
        <v>31</v>
      </c>
      <c r="C15" s="14">
        <f>+'[1]520'!$R$59</f>
        <v>13241339</v>
      </c>
      <c r="D15" s="14">
        <f>+'[1]520'!$R$60</f>
        <v>1987914</v>
      </c>
      <c r="E15" s="14">
        <f>+'[1]520'!$R$61</f>
        <v>2827614</v>
      </c>
      <c r="F15" s="14">
        <f>+'[1]520'!$R$62</f>
        <v>4733944</v>
      </c>
      <c r="G15" s="14">
        <f>+'[1]520'!$R$63</f>
        <v>0</v>
      </c>
      <c r="H15" s="14">
        <f>+'[1]520'!$R$64</f>
        <v>4488364</v>
      </c>
      <c r="I15" s="14">
        <f>+'[1]520'!$R$65</f>
        <v>3723171</v>
      </c>
      <c r="J15" s="14">
        <f>+'[1]520'!$R$66</f>
        <v>8755930</v>
      </c>
      <c r="K15" s="14">
        <f>+'[1]520'!$R$67</f>
        <v>5390477</v>
      </c>
      <c r="L15" s="14">
        <f t="shared" si="0"/>
        <v>45148753</v>
      </c>
    </row>
    <row r="16" spans="1:12" x14ac:dyDescent="0.2">
      <c r="A16" s="12">
        <v>501</v>
      </c>
      <c r="B16" s="13" t="s">
        <v>12</v>
      </c>
      <c r="C16" s="14">
        <f>+'[1]501'!$R$59</f>
        <v>14373811</v>
      </c>
      <c r="D16" s="14">
        <f>+'[1]501'!$R$60</f>
        <v>3507720</v>
      </c>
      <c r="E16" s="14">
        <f>+'[1]501'!$R$61</f>
        <v>2448199</v>
      </c>
      <c r="F16" s="14">
        <f>+'[1]501'!$R$62</f>
        <v>43883</v>
      </c>
      <c r="G16" s="14">
        <f>+'[1]501'!$R$63</f>
        <v>19888</v>
      </c>
      <c r="H16" s="14">
        <f>+'[1]501'!$R$64</f>
        <v>2688472</v>
      </c>
      <c r="I16" s="14">
        <f>+'[1]501'!$R$65</f>
        <v>2917562</v>
      </c>
      <c r="J16" s="14">
        <f>+'[1]501'!$R$66</f>
        <v>5217664</v>
      </c>
      <c r="K16" s="14">
        <f>+'[1]501'!$R$67</f>
        <v>8441788</v>
      </c>
      <c r="L16" s="14">
        <f>SUM(C16:K16)</f>
        <v>39658987</v>
      </c>
    </row>
    <row r="17" spans="1:12" x14ac:dyDescent="0.2">
      <c r="A17" s="12">
        <v>523</v>
      </c>
      <c r="B17" s="13" t="s">
        <v>34</v>
      </c>
      <c r="C17" s="14">
        <f>+'[1]523'!$R$59</f>
        <v>12782782</v>
      </c>
      <c r="D17" s="14">
        <f>+'[1]523'!$R$60</f>
        <v>3580208.16</v>
      </c>
      <c r="E17" s="14">
        <f>+'[1]523'!$R$61</f>
        <v>3690704.67</v>
      </c>
      <c r="F17" s="14">
        <f>+'[1]523'!$R$62</f>
        <v>1039558.0900000001</v>
      </c>
      <c r="G17" s="14">
        <f>+'[1]523'!$R$63</f>
        <v>0</v>
      </c>
      <c r="H17" s="14">
        <f>+'[1]523'!$R$64</f>
        <v>2623305.62</v>
      </c>
      <c r="I17" s="14">
        <f>+'[1]523'!$R$65</f>
        <v>4223943</v>
      </c>
      <c r="J17" s="14">
        <f>+'[1]523'!$R$66</f>
        <v>11034022.039999999</v>
      </c>
      <c r="K17" s="14">
        <f>+'[1]523'!$R$67</f>
        <v>8695169</v>
      </c>
      <c r="L17" s="14">
        <f t="shared" si="0"/>
        <v>47669692.579999998</v>
      </c>
    </row>
    <row r="18" spans="1:12" x14ac:dyDescent="0.2">
      <c r="A18" s="12">
        <v>532</v>
      </c>
      <c r="B18" s="13" t="s">
        <v>43</v>
      </c>
      <c r="C18" s="14">
        <f>+'[1]532'!$R$59</f>
        <v>39517092</v>
      </c>
      <c r="D18" s="14">
        <f>+'[1]532'!$R$60</f>
        <v>3470110</v>
      </c>
      <c r="E18" s="14">
        <f>+'[1]532'!$R$61</f>
        <v>7589433</v>
      </c>
      <c r="F18" s="14">
        <f>+'[1]532'!$R$62</f>
        <v>7182644</v>
      </c>
      <c r="G18" s="14">
        <f>+'[1]532'!$R$63</f>
        <v>0</v>
      </c>
      <c r="H18" s="14">
        <f>+'[1]532'!$R$64</f>
        <v>8550332</v>
      </c>
      <c r="I18" s="14">
        <f>+'[1]532'!$R$65</f>
        <v>8143627</v>
      </c>
      <c r="J18" s="14">
        <f>+'[1]532'!$R$66</f>
        <v>30134046</v>
      </c>
      <c r="K18" s="14">
        <f>+'[1]532'!$R$67</f>
        <v>17057947</v>
      </c>
      <c r="L18" s="14">
        <f t="shared" si="0"/>
        <v>121645231</v>
      </c>
    </row>
    <row r="19" spans="1:12" x14ac:dyDescent="0.2">
      <c r="A19" s="12">
        <v>517</v>
      </c>
      <c r="B19" s="13" t="s">
        <v>28</v>
      </c>
      <c r="C19" s="14">
        <f>+'[1]517'!$R$59</f>
        <v>30711499</v>
      </c>
      <c r="D19" s="14">
        <f>+'[1]517'!$R$60</f>
        <v>998839</v>
      </c>
      <c r="E19" s="14">
        <f>+'[1]517'!$R$61</f>
        <v>3396833</v>
      </c>
      <c r="F19" s="14">
        <f>+'[1]517'!$R$62</f>
        <v>4843812</v>
      </c>
      <c r="G19" s="14">
        <f>+'[1]517'!$R$63</f>
        <v>0</v>
      </c>
      <c r="H19" s="14">
        <f>+'[1]517'!$R$64</f>
        <v>1917037</v>
      </c>
      <c r="I19" s="14">
        <f>+'[1]517'!$R$65</f>
        <v>4418862</v>
      </c>
      <c r="J19" s="14">
        <f>+'[1]517'!$R$66</f>
        <v>13414565</v>
      </c>
      <c r="K19" s="14">
        <f>+'[1]517'!$R$67</f>
        <v>9456882</v>
      </c>
      <c r="L19" s="14">
        <f t="shared" si="0"/>
        <v>69158329</v>
      </c>
    </row>
    <row r="20" spans="1:12" x14ac:dyDescent="0.2">
      <c r="A20" s="12">
        <v>536</v>
      </c>
      <c r="B20" s="13" t="s">
        <v>47</v>
      </c>
      <c r="C20" s="14">
        <f>+'[1]536'!$R$59</f>
        <v>14208216</v>
      </c>
      <c r="D20" s="14">
        <f>+'[1]536'!$R$60</f>
        <v>3378791</v>
      </c>
      <c r="E20" s="14">
        <f>+'[1]536'!$R$61</f>
        <v>2513360</v>
      </c>
      <c r="F20" s="14">
        <f>+'[1]536'!$R$62</f>
        <v>4214325</v>
      </c>
      <c r="G20" s="14">
        <f>+'[1]536'!$R$63</f>
        <v>0</v>
      </c>
      <c r="H20" s="14">
        <f>+'[1]536'!$R$64</f>
        <v>2042801</v>
      </c>
      <c r="I20" s="14">
        <f>+'[1]536'!$R$65</f>
        <v>7307730</v>
      </c>
      <c r="J20" s="14">
        <f>+'[1]536'!$R$66</f>
        <v>11046385</v>
      </c>
      <c r="K20" s="14">
        <f>+'[1]536'!$R$67</f>
        <v>8881565</v>
      </c>
      <c r="L20" s="14">
        <f t="shared" si="0"/>
        <v>53593173</v>
      </c>
    </row>
    <row r="21" spans="1:12" x14ac:dyDescent="0.2">
      <c r="A21" s="12">
        <v>526</v>
      </c>
      <c r="B21" s="13" t="s">
        <v>37</v>
      </c>
      <c r="C21" s="14">
        <f>+'[1]526'!$R$59</f>
        <v>29608055</v>
      </c>
      <c r="D21" s="14">
        <f>+'[1]526'!$R$60</f>
        <v>5315875</v>
      </c>
      <c r="E21" s="14">
        <f>+'[1]526'!$R$61</f>
        <v>18755989</v>
      </c>
      <c r="F21" s="14">
        <f>+'[1]526'!$R$62</f>
        <v>4873658</v>
      </c>
      <c r="G21" s="14">
        <f>+'[1]526'!$R$63</f>
        <v>0</v>
      </c>
      <c r="H21" s="14">
        <f>+'[1]526'!$R$64</f>
        <v>4535430</v>
      </c>
      <c r="I21" s="14">
        <f>+'[1]526'!$R$65</f>
        <v>6768007</v>
      </c>
      <c r="J21" s="14">
        <f>+'[1]526'!$R$66</f>
        <v>12317364</v>
      </c>
      <c r="K21" s="14">
        <f>+'[1]526'!$R$67</f>
        <v>807364</v>
      </c>
      <c r="L21" s="14">
        <f t="shared" si="0"/>
        <v>82981742</v>
      </c>
    </row>
    <row r="22" spans="1:12" x14ac:dyDescent="0.2">
      <c r="A22" s="12">
        <v>530</v>
      </c>
      <c r="B22" s="13" t="s">
        <v>41</v>
      </c>
      <c r="C22" s="14">
        <f>+'[1]530'!$R$59</f>
        <v>12520000</v>
      </c>
      <c r="D22" s="14">
        <f>+'[1]530'!$R$60</f>
        <v>2781391</v>
      </c>
      <c r="E22" s="14">
        <f>+'[1]530'!$R$61</f>
        <v>4945799</v>
      </c>
      <c r="F22" s="14">
        <f>+'[1]530'!$R$62</f>
        <v>10078537</v>
      </c>
      <c r="G22" s="14">
        <f>+'[1]530'!$R$63</f>
        <v>0</v>
      </c>
      <c r="H22" s="14">
        <f>+'[1]530'!$R$64</f>
        <v>1263288</v>
      </c>
      <c r="I22" s="14">
        <f>+'[1]530'!$R$65</f>
        <v>3871802</v>
      </c>
      <c r="J22" s="14">
        <f>+'[1]530'!$R$66</f>
        <v>6773511</v>
      </c>
      <c r="K22" s="14">
        <f>+'[1]530'!$R$67</f>
        <v>10239011</v>
      </c>
      <c r="L22" s="14">
        <f t="shared" si="0"/>
        <v>52473339</v>
      </c>
    </row>
    <row r="23" spans="1:12" x14ac:dyDescent="0.2">
      <c r="A23" s="12">
        <v>528</v>
      </c>
      <c r="B23" s="13" t="s">
        <v>39</v>
      </c>
      <c r="C23" s="14">
        <f>+'[1]528'!$R$59</f>
        <v>27505770</v>
      </c>
      <c r="D23" s="14">
        <f>+'[1]528'!$R$60</f>
        <v>3235672</v>
      </c>
      <c r="E23" s="14">
        <f>+'[1]528'!$R$61</f>
        <v>6169177</v>
      </c>
      <c r="F23" s="14">
        <f>+'[1]528'!$R$62</f>
        <v>1519476</v>
      </c>
      <c r="G23" s="14">
        <f>+'[1]528'!$R$63</f>
        <v>0</v>
      </c>
      <c r="H23" s="14">
        <f>+'[1]528'!$R$64</f>
        <v>5095739</v>
      </c>
      <c r="I23" s="14">
        <f>+'[1]528'!$R$65</f>
        <v>4821275</v>
      </c>
      <c r="J23" s="14">
        <f>+'[1]528'!$R$66</f>
        <v>17559684</v>
      </c>
      <c r="K23" s="14">
        <f>+'[1]528'!$R$67</f>
        <v>4701710</v>
      </c>
      <c r="L23" s="14">
        <f t="shared" si="0"/>
        <v>70608503</v>
      </c>
    </row>
    <row r="24" spans="1:12" x14ac:dyDescent="0.2">
      <c r="A24" s="12">
        <v>524</v>
      </c>
      <c r="B24" s="13" t="s">
        <v>35</v>
      </c>
      <c r="C24" s="14">
        <f>+'[1]524'!$R$59</f>
        <v>51925874</v>
      </c>
      <c r="D24" s="14">
        <f>+'[1]524'!$R$60</f>
        <v>9455550</v>
      </c>
      <c r="E24" s="14">
        <f>+'[1]524'!$R$61</f>
        <v>12556916</v>
      </c>
      <c r="F24" s="14">
        <f>+'[1]524'!$R$62</f>
        <v>1449242</v>
      </c>
      <c r="G24" s="14">
        <f>+'[1]524'!$R$63</f>
        <v>0</v>
      </c>
      <c r="H24" s="14">
        <f>+'[1]524'!$R$64</f>
        <v>12642240</v>
      </c>
      <c r="I24" s="14">
        <f>+'[1]524'!$R$65</f>
        <v>14650580</v>
      </c>
      <c r="J24" s="14">
        <f>+'[1]524'!$R$66</f>
        <v>24304275</v>
      </c>
      <c r="K24" s="14">
        <f>+'[1]524'!$R$67</f>
        <v>29163128</v>
      </c>
      <c r="L24" s="14">
        <f t="shared" si="0"/>
        <v>156147805</v>
      </c>
    </row>
    <row r="25" spans="1:12" x14ac:dyDescent="0.2">
      <c r="A25" s="12">
        <v>527</v>
      </c>
      <c r="B25" s="13" t="s">
        <v>38</v>
      </c>
      <c r="C25" s="14">
        <f>+'[1]527'!$R$59</f>
        <v>16822995</v>
      </c>
      <c r="D25" s="14">
        <f>+'[1]527'!$R$60</f>
        <v>2382528</v>
      </c>
      <c r="E25" s="14">
        <f>+'[1]527'!$R$61</f>
        <v>3421482</v>
      </c>
      <c r="F25" s="14">
        <f>+'[1]527'!$R$62</f>
        <v>1376800</v>
      </c>
      <c r="G25" s="14">
        <f>+'[1]527'!$R$63</f>
        <v>0</v>
      </c>
      <c r="H25" s="14">
        <f>+'[1]527'!$R$64</f>
        <v>2065349</v>
      </c>
      <c r="I25" s="14">
        <f>+'[1]527'!$R$65</f>
        <v>4440294</v>
      </c>
      <c r="J25" s="14">
        <f>+'[1]527'!$R$66</f>
        <v>6595280</v>
      </c>
      <c r="K25" s="14">
        <f>+'[1]527'!$R$67</f>
        <v>9235841</v>
      </c>
      <c r="L25" s="14">
        <f t="shared" si="0"/>
        <v>46340569</v>
      </c>
    </row>
    <row r="26" spans="1:12" x14ac:dyDescent="0.2">
      <c r="A26" s="12">
        <v>535</v>
      </c>
      <c r="B26" s="13" t="s">
        <v>46</v>
      </c>
      <c r="C26" s="14">
        <f>+'[1]535'!$R$59</f>
        <v>36617364</v>
      </c>
      <c r="D26" s="14">
        <f>+'[1]535'!$R$60</f>
        <v>14958510</v>
      </c>
      <c r="E26" s="14">
        <f>+'[1]535'!$R$61</f>
        <v>6604152</v>
      </c>
      <c r="F26" s="14">
        <f>+'[1]535'!$R$62</f>
        <v>763358</v>
      </c>
      <c r="G26" s="14">
        <f>+'[1]535'!$R$63</f>
        <v>0</v>
      </c>
      <c r="H26" s="14">
        <f>+'[1]535'!$R$64</f>
        <v>5098561</v>
      </c>
      <c r="I26" s="14">
        <f>+'[1]535'!$R$65</f>
        <v>7842559</v>
      </c>
      <c r="J26" s="14">
        <f>+'[1]535'!$R$66</f>
        <v>41530749</v>
      </c>
      <c r="K26" s="14">
        <f>+'[1]535'!$R$67</f>
        <v>8663712</v>
      </c>
      <c r="L26" s="14">
        <f t="shared" si="0"/>
        <v>122078965</v>
      </c>
    </row>
    <row r="27" spans="1:12" x14ac:dyDescent="0.2">
      <c r="A27" s="12">
        <v>505</v>
      </c>
      <c r="B27" s="13" t="s">
        <v>16</v>
      </c>
      <c r="C27" s="14">
        <f>+'[1]505'!$R$59</f>
        <v>39409729</v>
      </c>
      <c r="D27" s="14">
        <f>+'[1]505'!$R$60</f>
        <v>9921469</v>
      </c>
      <c r="E27" s="14">
        <f>+'[1]505'!$R$61</f>
        <v>7420834</v>
      </c>
      <c r="F27" s="14">
        <f>+'[1]505'!$R$62</f>
        <v>3540758</v>
      </c>
      <c r="G27" s="14">
        <f>+'[1]505'!$R$63</f>
        <v>0</v>
      </c>
      <c r="H27" s="14">
        <f>+'[1]505'!$R$64</f>
        <v>4788411</v>
      </c>
      <c r="I27" s="14">
        <f>+'[1]505'!$R$65</f>
        <v>8993871</v>
      </c>
      <c r="J27" s="14">
        <f>+'[1]505'!$R$66</f>
        <v>18843958</v>
      </c>
      <c r="K27" s="14">
        <f>+'[1]505'!$R$67</f>
        <v>17835413</v>
      </c>
      <c r="L27" s="14">
        <f t="shared" si="0"/>
        <v>110754443</v>
      </c>
    </row>
    <row r="28" spans="1:12" x14ac:dyDescent="0.2">
      <c r="A28" s="12">
        <v>515</v>
      </c>
      <c r="B28" s="13" t="s">
        <v>26</v>
      </c>
      <c r="C28" s="14">
        <f>+'[1]515'!$R$59</f>
        <v>18125157</v>
      </c>
      <c r="D28" s="14">
        <f>+'[1]515'!$R$60</f>
        <v>1665075</v>
      </c>
      <c r="E28" s="14">
        <f>+'[1]515'!$R$61</f>
        <v>5870316</v>
      </c>
      <c r="F28" s="14">
        <f>+'[1]515'!$R$62</f>
        <v>2100833</v>
      </c>
      <c r="G28" s="14">
        <f>+'[1]515'!$R$63</f>
        <v>0</v>
      </c>
      <c r="H28" s="14">
        <f>+'[1]515'!$R$64</f>
        <v>3453173</v>
      </c>
      <c r="I28" s="14">
        <f>+'[1]515'!$R$65</f>
        <v>4250439</v>
      </c>
      <c r="J28" s="14">
        <f>+'[1]515'!$R$66</f>
        <v>9660733</v>
      </c>
      <c r="K28" s="14">
        <f>+'[1]515'!$R$67</f>
        <v>9813886</v>
      </c>
      <c r="L28" s="14">
        <f t="shared" si="0"/>
        <v>54939612</v>
      </c>
    </row>
    <row r="29" spans="1:12" x14ac:dyDescent="0.2">
      <c r="A29" s="12">
        <v>521</v>
      </c>
      <c r="B29" s="13" t="s">
        <v>32</v>
      </c>
      <c r="C29" s="14">
        <f>+'[1]521'!$R$59</f>
        <v>9726532</v>
      </c>
      <c r="D29" s="14">
        <f>+'[1]521'!$R$60</f>
        <v>1562256</v>
      </c>
      <c r="E29" s="14">
        <f>+'[1]521'!$R$61</f>
        <v>2708800</v>
      </c>
      <c r="F29" s="14">
        <f>+'[1]521'!$R$62</f>
        <v>2003514</v>
      </c>
      <c r="G29" s="14">
        <f>+'[1]521'!$R$63</f>
        <v>0</v>
      </c>
      <c r="H29" s="14">
        <f>+'[1]521'!$R$64</f>
        <v>3690231</v>
      </c>
      <c r="I29" s="14">
        <f>+'[1]521'!$R$65</f>
        <v>3485136</v>
      </c>
      <c r="J29" s="14">
        <f>+'[1]521'!$R$66</f>
        <v>4766037</v>
      </c>
      <c r="K29" s="14">
        <f>+'[1]521'!$R$67</f>
        <v>7878794</v>
      </c>
      <c r="L29" s="14">
        <f t="shared" si="0"/>
        <v>35821300</v>
      </c>
    </row>
    <row r="30" spans="1:12" x14ac:dyDescent="0.2">
      <c r="A30" s="12">
        <v>537</v>
      </c>
      <c r="B30" s="13" t="s">
        <v>48</v>
      </c>
      <c r="C30" s="14">
        <f>+'[1]537'!$R$59</f>
        <v>12229622</v>
      </c>
      <c r="D30" s="14">
        <f>+'[1]537'!$R$60</f>
        <v>994333</v>
      </c>
      <c r="E30" s="14">
        <f>+'[1]537'!$R$61</f>
        <v>2831427</v>
      </c>
      <c r="F30" s="14">
        <f>+'[1]537'!$R$62</f>
        <v>785237</v>
      </c>
      <c r="G30" s="14">
        <f>+'[1]537'!$R$63</f>
        <v>0</v>
      </c>
      <c r="H30" s="14">
        <f>+'[1]537'!$R$64</f>
        <v>1640965</v>
      </c>
      <c r="I30" s="14">
        <f>+'[1]537'!$R$65</f>
        <v>2172190</v>
      </c>
      <c r="J30" s="14">
        <f>+'[1]537'!$R$66</f>
        <v>5325076</v>
      </c>
      <c r="K30" s="14">
        <f>+'[1]537'!$R$67</f>
        <v>6836058</v>
      </c>
      <c r="L30" s="14">
        <f t="shared" si="0"/>
        <v>32814908</v>
      </c>
    </row>
    <row r="31" spans="1:12" x14ac:dyDescent="0.2">
      <c r="A31" s="12">
        <v>511</v>
      </c>
      <c r="B31" s="13" t="s">
        <v>22</v>
      </c>
      <c r="C31" s="14">
        <f>+'[1]511'!$R$59</f>
        <v>27037226</v>
      </c>
      <c r="D31" s="14">
        <f>+'[1]511'!$R$60</f>
        <v>3940724</v>
      </c>
      <c r="E31" s="14">
        <f>+'[1]511'!$R$61</f>
        <v>5308521</v>
      </c>
      <c r="F31" s="14">
        <f>+'[1]511'!$R$62</f>
        <v>8282614</v>
      </c>
      <c r="G31" s="14">
        <f>+'[1]511'!$R$63</f>
        <v>0</v>
      </c>
      <c r="H31" s="14">
        <f>+'[1]511'!$R$64</f>
        <v>1179419</v>
      </c>
      <c r="I31" s="14">
        <f>+'[1]511'!$R$65</f>
        <v>6930402</v>
      </c>
      <c r="J31" s="14">
        <f>+'[1]511'!$R$66</f>
        <v>15652270</v>
      </c>
      <c r="K31" s="14">
        <f>+'[1]511'!$R$67</f>
        <v>10990370</v>
      </c>
      <c r="L31" s="14">
        <f t="shared" si="0"/>
        <v>79321546</v>
      </c>
    </row>
    <row r="32" spans="1:12" x14ac:dyDescent="0.2">
      <c r="A32" s="12">
        <v>518</v>
      </c>
      <c r="B32" s="13" t="s">
        <v>29</v>
      </c>
      <c r="C32" s="14">
        <f>+'[1]518'!$R$59</f>
        <v>8410210</v>
      </c>
      <c r="D32" s="14">
        <f>+'[1]518'!$R$60</f>
        <v>539002</v>
      </c>
      <c r="E32" s="14">
        <f>+'[1]518'!$R$61</f>
        <v>3874655</v>
      </c>
      <c r="F32" s="14">
        <f>+'[1]518'!$R$62</f>
        <v>180812</v>
      </c>
      <c r="G32" s="14">
        <f>+'[1]518'!$R$63</f>
        <v>0</v>
      </c>
      <c r="H32" s="14">
        <f>+'[1]518'!$R$64</f>
        <v>709290</v>
      </c>
      <c r="I32" s="14">
        <f>+'[1]518'!$R$65</f>
        <v>1684790</v>
      </c>
      <c r="J32" s="14">
        <f>+'[1]518'!$R$66</f>
        <v>6676211</v>
      </c>
      <c r="K32" s="14">
        <f>+'[1]518'!$R$67</f>
        <v>5838529</v>
      </c>
      <c r="L32" s="14">
        <f t="shared" si="0"/>
        <v>27913499</v>
      </c>
    </row>
    <row r="33" spans="1:12" x14ac:dyDescent="0.2">
      <c r="A33" s="12">
        <v>506</v>
      </c>
      <c r="B33" s="13" t="s">
        <v>17</v>
      </c>
      <c r="C33" s="14">
        <f>+'[1]506'!$R$59</f>
        <v>6834021</v>
      </c>
      <c r="D33" s="14">
        <f>+'[1]506'!$R$60</f>
        <v>1648635</v>
      </c>
      <c r="E33" s="14">
        <f>+'[1]506'!$R$61</f>
        <v>2065252</v>
      </c>
      <c r="F33" s="14">
        <f>+'[1]506'!$R$62</f>
        <v>1158802</v>
      </c>
      <c r="G33" s="14">
        <f>+'[1]506'!$R$63</f>
        <v>0</v>
      </c>
      <c r="H33" s="14">
        <f>+'[1]506'!$R$64</f>
        <v>2405497</v>
      </c>
      <c r="I33" s="14">
        <f>+'[1]506'!$R$65</f>
        <v>1802330</v>
      </c>
      <c r="J33" s="14">
        <f>+'[1]506'!$R$66</f>
        <v>3151756</v>
      </c>
      <c r="K33" s="14">
        <f>+'[1]506'!$R$67</f>
        <v>5096689</v>
      </c>
      <c r="L33" s="14">
        <f t="shared" si="0"/>
        <v>24162982</v>
      </c>
    </row>
    <row r="34" spans="1:12" x14ac:dyDescent="0.2">
      <c r="A34" s="12">
        <v>531</v>
      </c>
      <c r="B34" s="13" t="s">
        <v>42</v>
      </c>
      <c r="C34" s="14">
        <f>+'[1]531'!$R$59</f>
        <v>7766042</v>
      </c>
      <c r="D34" s="14">
        <f>+'[1]531'!$R$60</f>
        <v>450238</v>
      </c>
      <c r="E34" s="14">
        <f>+'[1]531'!$R$61</f>
        <v>2133205</v>
      </c>
      <c r="F34" s="14">
        <f>+'[1]531'!$R$62</f>
        <v>650535</v>
      </c>
      <c r="G34" s="14">
        <f>+'[1]531'!$R$63</f>
        <v>0</v>
      </c>
      <c r="H34" s="14">
        <f>+'[1]531'!$R$64</f>
        <v>1118585</v>
      </c>
      <c r="I34" s="14">
        <f>+'[1]531'!$R$65</f>
        <v>1282680</v>
      </c>
      <c r="J34" s="14">
        <f>+'[1]531'!$R$66</f>
        <v>4654771</v>
      </c>
      <c r="K34" s="14">
        <f>+'[1]531'!$R$67</f>
        <v>4580940</v>
      </c>
      <c r="L34" s="14">
        <f t="shared" si="0"/>
        <v>22636996</v>
      </c>
    </row>
    <row r="35" spans="1:12" x14ac:dyDescent="0.2">
      <c r="A35" s="12">
        <v>510</v>
      </c>
      <c r="B35" s="13" t="s">
        <v>21</v>
      </c>
      <c r="C35" s="14">
        <f>+'[1]510'!$R$59</f>
        <v>21628591</v>
      </c>
      <c r="D35" s="14">
        <f>+'[1]510'!$R$60</f>
        <v>1152479</v>
      </c>
      <c r="E35" s="14">
        <f>+'[1]510'!$R$61</f>
        <v>12651479</v>
      </c>
      <c r="F35" s="14">
        <f>+'[1]510'!$R$62</f>
        <v>4498814</v>
      </c>
      <c r="G35" s="14">
        <f>+'[1]510'!$R$63</f>
        <v>2549269</v>
      </c>
      <c r="H35" s="14">
        <f>+'[1]510'!$R$64</f>
        <v>1539658</v>
      </c>
      <c r="I35" s="14">
        <f>+'[1]510'!$R$65</f>
        <v>5973878</v>
      </c>
      <c r="J35" s="14">
        <f>+'[1]510'!$R$66</f>
        <v>7782461</v>
      </c>
      <c r="K35" s="14">
        <f>+'[1]510'!$R$67</f>
        <v>2602804</v>
      </c>
      <c r="L35" s="14">
        <f t="shared" si="0"/>
        <v>60379433</v>
      </c>
    </row>
    <row r="36" spans="1:12" x14ac:dyDescent="0.2">
      <c r="A36" s="12">
        <v>533</v>
      </c>
      <c r="B36" s="13" t="s">
        <v>44</v>
      </c>
      <c r="C36" s="14">
        <f>+'[1]533'!$R$59</f>
        <v>4572312</v>
      </c>
      <c r="D36" s="14">
        <f>+'[1]533'!$R$60</f>
        <v>447444</v>
      </c>
      <c r="E36" s="14">
        <f>+'[1]533'!$R$61</f>
        <v>1207587</v>
      </c>
      <c r="F36" s="14">
        <f>+'[1]533'!$R$62</f>
        <v>343406</v>
      </c>
      <c r="G36" s="14">
        <f>+'[1]533'!$R$63</f>
        <v>0</v>
      </c>
      <c r="H36" s="14">
        <f>+'[1]533'!$R$64</f>
        <v>1327959</v>
      </c>
      <c r="I36" s="14">
        <f>+'[1]533'!$R$65</f>
        <v>2326886</v>
      </c>
      <c r="J36" s="14">
        <f>+'[1]533'!$R$66</f>
        <v>10063124</v>
      </c>
      <c r="K36" s="14">
        <f>+'[1]533'!$R$67</f>
        <v>4331107</v>
      </c>
      <c r="L36" s="14">
        <f t="shared" si="0"/>
        <v>24619825</v>
      </c>
    </row>
    <row r="37" spans="1:12" x14ac:dyDescent="0.2">
      <c r="A37" s="12">
        <v>522</v>
      </c>
      <c r="B37" s="13" t="s">
        <v>33</v>
      </c>
      <c r="C37" s="14">
        <f>+'[1]522'!$R$59</f>
        <v>47528278</v>
      </c>
      <c r="D37" s="14">
        <f>+'[1]522'!$R$60</f>
        <v>1983629</v>
      </c>
      <c r="E37" s="14">
        <f>+'[1]522'!$R$61</f>
        <v>20581143</v>
      </c>
      <c r="F37" s="14">
        <f>+'[1]522'!$R$62</f>
        <v>8211989</v>
      </c>
      <c r="G37" s="14">
        <f>+'[1]522'!$R$63</f>
        <v>0</v>
      </c>
      <c r="H37" s="14">
        <f>+'[1]522'!$R$64</f>
        <v>1783973</v>
      </c>
      <c r="I37" s="14">
        <f>+'[1]522'!$R$65</f>
        <v>10560080</v>
      </c>
      <c r="J37" s="14">
        <f>+'[1]522'!$R$66</f>
        <v>16499251</v>
      </c>
      <c r="K37" s="14">
        <f>+'[1]522'!$R$67</f>
        <v>4698943</v>
      </c>
      <c r="L37" s="14">
        <f t="shared" si="0"/>
        <v>111847286</v>
      </c>
    </row>
    <row r="38" spans="1:12" x14ac:dyDescent="0.2">
      <c r="A38" s="12">
        <v>534</v>
      </c>
      <c r="B38" s="13" t="s">
        <v>45</v>
      </c>
      <c r="C38" s="14">
        <f>+'[1]534'!$R$59</f>
        <v>5677487</v>
      </c>
      <c r="D38" s="14">
        <f>+'[1]534'!$R$60</f>
        <v>1077577</v>
      </c>
      <c r="E38" s="14">
        <f>+'[1]534'!$R$61</f>
        <v>1581982</v>
      </c>
      <c r="F38" s="14">
        <f>+'[1]534'!$R$62</f>
        <v>559189</v>
      </c>
      <c r="G38" s="14">
        <f>+'[1]534'!$R$63</f>
        <v>0</v>
      </c>
      <c r="H38" s="14">
        <f>+'[1]534'!$R$64</f>
        <v>2941923</v>
      </c>
      <c r="I38" s="14">
        <f>+'[1]534'!$R$65</f>
        <v>1130745</v>
      </c>
      <c r="J38" s="14">
        <f>+'[1]534'!$R$66</f>
        <v>4258706</v>
      </c>
      <c r="K38" s="14">
        <f>+'[1]534'!$R$67</f>
        <v>3233171</v>
      </c>
      <c r="L38" s="14">
        <f t="shared" si="0"/>
        <v>20460780</v>
      </c>
    </row>
    <row r="39" spans="1:12" x14ac:dyDescent="0.2">
      <c r="A39" s="12">
        <v>504</v>
      </c>
      <c r="B39" s="13" t="s">
        <v>15</v>
      </c>
      <c r="C39" s="14">
        <f>+'[1]504'!$R$59</f>
        <v>31189108.870000001</v>
      </c>
      <c r="D39" s="14">
        <f>+'[1]504'!$R$60</f>
        <v>7179476.3600000022</v>
      </c>
      <c r="E39" s="14">
        <f>+'[1]504'!$R$61</f>
        <v>7734017.4999999981</v>
      </c>
      <c r="F39" s="14">
        <f>+'[1]504'!$R$62</f>
        <v>2980034.5300000003</v>
      </c>
      <c r="G39" s="14">
        <f>+'[1]504'!$R$63</f>
        <v>0</v>
      </c>
      <c r="H39" s="14">
        <f>+'[1]504'!$R$64</f>
        <v>3086365.9799999995</v>
      </c>
      <c r="I39" s="14">
        <f>+'[1]504'!$R$65</f>
        <v>14442181.160000002</v>
      </c>
      <c r="J39" s="14">
        <f>+'[1]504'!$R$66</f>
        <v>18551939.329999998</v>
      </c>
      <c r="K39" s="14">
        <f>+'[1]504'!$R$67</f>
        <v>18156634.18</v>
      </c>
      <c r="L39" s="14">
        <f t="shared" si="0"/>
        <v>103319757.91</v>
      </c>
    </row>
    <row r="40" spans="1:12" x14ac:dyDescent="0.2">
      <c r="A40" s="12">
        <v>516</v>
      </c>
      <c r="B40" s="13" t="s">
        <v>27</v>
      </c>
      <c r="C40" s="14">
        <f>+'[1]516'!$R$59</f>
        <v>35138030</v>
      </c>
      <c r="D40" s="14">
        <f>+'[1]516'!$R$60</f>
        <v>5592949</v>
      </c>
      <c r="E40" s="14">
        <f>+'[1]516'!$R$61</f>
        <v>14386537</v>
      </c>
      <c r="F40" s="14">
        <f>+'[1]516'!$R$62</f>
        <v>4833517</v>
      </c>
      <c r="G40" s="14">
        <f>+'[1]516'!$R$63</f>
        <v>0</v>
      </c>
      <c r="H40" s="14">
        <f>+'[1]516'!$R$64</f>
        <v>4812227</v>
      </c>
      <c r="I40" s="14">
        <f>+'[1]516'!$R$65</f>
        <v>8673797</v>
      </c>
      <c r="J40" s="14">
        <f>+'[1]516'!$R$66</f>
        <v>23495253</v>
      </c>
      <c r="K40" s="14">
        <f>+'[1]516'!$R$67</f>
        <v>9429308</v>
      </c>
      <c r="L40" s="14">
        <f t="shared" si="0"/>
        <v>106361618</v>
      </c>
    </row>
    <row r="41" spans="1:12" x14ac:dyDescent="0.2">
      <c r="A41" s="12">
        <v>539</v>
      </c>
      <c r="B41" s="13" t="s">
        <v>49</v>
      </c>
      <c r="C41" s="14">
        <f>+'[1]539'!$R$59</f>
        <v>8315754</v>
      </c>
      <c r="D41" s="14">
        <f>+'[1]539'!$R$60</f>
        <v>1051705</v>
      </c>
      <c r="E41" s="14">
        <f>+'[1]539'!$R$61</f>
        <v>2894770</v>
      </c>
      <c r="F41" s="14">
        <f>+'[1]539'!$R$62</f>
        <v>1125764</v>
      </c>
      <c r="G41" s="14">
        <f>+'[1]539'!$R$63</f>
        <v>0</v>
      </c>
      <c r="H41" s="14">
        <f>+'[1]539'!$R$64</f>
        <v>1420710</v>
      </c>
      <c r="I41" s="14">
        <f>+'[1]539'!$R$65</f>
        <v>2077906</v>
      </c>
      <c r="J41" s="14">
        <f>+'[1]539'!$R$66</f>
        <v>7182724</v>
      </c>
      <c r="K41" s="14">
        <f>+'[1]539'!$R$67</f>
        <v>3935104</v>
      </c>
      <c r="L41" s="14">
        <f t="shared" si="0"/>
        <v>28004437</v>
      </c>
    </row>
    <row r="42" spans="1:12" ht="24" customHeight="1" x14ac:dyDescent="0.2">
      <c r="A42" s="12"/>
      <c r="B42" s="17" t="s">
        <v>51</v>
      </c>
      <c r="C42" s="18">
        <f>SUM(C3:C41)</f>
        <v>1154829969.8699999</v>
      </c>
      <c r="D42" s="18">
        <f>SUM(D3:D41)</f>
        <v>188626753.52000001</v>
      </c>
      <c r="E42" s="18">
        <f>SUM(E3:E41)</f>
        <v>309337648.16999996</v>
      </c>
      <c r="F42" s="18">
        <f>SUM(F3:F41)</f>
        <v>108685985.62</v>
      </c>
      <c r="G42" s="18">
        <f>SUM(G3:G41)</f>
        <v>11446249</v>
      </c>
      <c r="H42" s="18">
        <f>SUM(H3:H41)</f>
        <v>162044170.59999999</v>
      </c>
      <c r="I42" s="18">
        <f>SUM(I3:I41)</f>
        <v>299894528.16000003</v>
      </c>
      <c r="J42" s="18">
        <f>SUM(J3:J41)</f>
        <v>695874773.37</v>
      </c>
      <c r="K42" s="18">
        <f>SUM(K3:K41)</f>
        <v>477891121.18000001</v>
      </c>
      <c r="L42" s="18">
        <f>SUM(C42:K42)</f>
        <v>3408631199.4899993</v>
      </c>
    </row>
    <row r="43" spans="1:12" ht="58.15" customHeight="1" x14ac:dyDescent="0.2">
      <c r="A43" s="12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2">
      <c r="A44" s="9" t="s">
        <v>52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</row>
  </sheetData>
  <mergeCells count="2">
    <mergeCell ref="A1:L1"/>
    <mergeCell ref="A44:L44"/>
  </mergeCells>
  <printOptions horizontalCentered="1"/>
  <pageMargins left="0.5" right="0.5" top="0.75" bottom="0.5" header="0.25" footer="0.25"/>
  <pageSetup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2018-11-20T17:50:28Z</dcterms:created>
  <dcterms:modified xsi:type="dcterms:W3CDTF">2019-09-10T19:20:18Z</dcterms:modified>
</cp:coreProperties>
</file>