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pickford\Documents\"/>
    </mc:Choice>
  </mc:AlternateContent>
  <bookViews>
    <workbookView xWindow="0" yWindow="0" windowWidth="28800" windowHeight="13500"/>
  </bookViews>
  <sheets>
    <sheet name="IV-13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J41" i="1"/>
  <c r="I41" i="1"/>
  <c r="H41" i="1"/>
  <c r="G41" i="1"/>
  <c r="F41" i="1"/>
  <c r="E41" i="1"/>
  <c r="D41" i="1"/>
  <c r="C41" i="1"/>
  <c r="L41" i="1" s="1"/>
  <c r="K40" i="1"/>
  <c r="J40" i="1"/>
  <c r="I40" i="1"/>
  <c r="H40" i="1"/>
  <c r="G40" i="1"/>
  <c r="F40" i="1"/>
  <c r="E40" i="1"/>
  <c r="D40" i="1"/>
  <c r="C40" i="1"/>
  <c r="L40" i="1" s="1"/>
  <c r="K39" i="1"/>
  <c r="J39" i="1"/>
  <c r="I39" i="1"/>
  <c r="H39" i="1"/>
  <c r="G39" i="1"/>
  <c r="F39" i="1"/>
  <c r="E39" i="1"/>
  <c r="D39" i="1"/>
  <c r="C39" i="1"/>
  <c r="L39" i="1" s="1"/>
  <c r="K38" i="1"/>
  <c r="J38" i="1"/>
  <c r="I38" i="1"/>
  <c r="H38" i="1"/>
  <c r="G38" i="1"/>
  <c r="F38" i="1"/>
  <c r="E38" i="1"/>
  <c r="D38" i="1"/>
  <c r="C38" i="1"/>
  <c r="L38" i="1" s="1"/>
  <c r="K37" i="1"/>
  <c r="J37" i="1"/>
  <c r="I37" i="1"/>
  <c r="H37" i="1"/>
  <c r="G37" i="1"/>
  <c r="F37" i="1"/>
  <c r="E37" i="1"/>
  <c r="D37" i="1"/>
  <c r="C37" i="1"/>
  <c r="L37" i="1" s="1"/>
  <c r="K36" i="1"/>
  <c r="J36" i="1"/>
  <c r="I36" i="1"/>
  <c r="H36" i="1"/>
  <c r="G36" i="1"/>
  <c r="F36" i="1"/>
  <c r="E36" i="1"/>
  <c r="D36" i="1"/>
  <c r="C36" i="1"/>
  <c r="L36" i="1" s="1"/>
  <c r="K35" i="1"/>
  <c r="J35" i="1"/>
  <c r="I35" i="1"/>
  <c r="H35" i="1"/>
  <c r="G35" i="1"/>
  <c r="F35" i="1"/>
  <c r="E35" i="1"/>
  <c r="D35" i="1"/>
  <c r="C35" i="1"/>
  <c r="L35" i="1" s="1"/>
  <c r="K34" i="1"/>
  <c r="J34" i="1"/>
  <c r="I34" i="1"/>
  <c r="H34" i="1"/>
  <c r="G34" i="1"/>
  <c r="F34" i="1"/>
  <c r="E34" i="1"/>
  <c r="D34" i="1"/>
  <c r="C34" i="1"/>
  <c r="L34" i="1" s="1"/>
  <c r="K33" i="1"/>
  <c r="J33" i="1"/>
  <c r="I33" i="1"/>
  <c r="H33" i="1"/>
  <c r="G33" i="1"/>
  <c r="F33" i="1"/>
  <c r="E33" i="1"/>
  <c r="D33" i="1"/>
  <c r="C33" i="1"/>
  <c r="L33" i="1" s="1"/>
  <c r="K32" i="1"/>
  <c r="J32" i="1"/>
  <c r="I32" i="1"/>
  <c r="H32" i="1"/>
  <c r="G32" i="1"/>
  <c r="F32" i="1"/>
  <c r="E32" i="1"/>
  <c r="D32" i="1"/>
  <c r="C32" i="1"/>
  <c r="L32" i="1" s="1"/>
  <c r="K31" i="1"/>
  <c r="J31" i="1"/>
  <c r="I31" i="1"/>
  <c r="H31" i="1"/>
  <c r="G31" i="1"/>
  <c r="F31" i="1"/>
  <c r="E31" i="1"/>
  <c r="D31" i="1"/>
  <c r="C31" i="1"/>
  <c r="L31" i="1" s="1"/>
  <c r="K30" i="1"/>
  <c r="J30" i="1"/>
  <c r="I30" i="1"/>
  <c r="H30" i="1"/>
  <c r="G30" i="1"/>
  <c r="F30" i="1"/>
  <c r="E30" i="1"/>
  <c r="D30" i="1"/>
  <c r="C30" i="1"/>
  <c r="L30" i="1" s="1"/>
  <c r="K29" i="1"/>
  <c r="J29" i="1"/>
  <c r="I29" i="1"/>
  <c r="H29" i="1"/>
  <c r="G29" i="1"/>
  <c r="F29" i="1"/>
  <c r="E29" i="1"/>
  <c r="D29" i="1"/>
  <c r="C29" i="1"/>
  <c r="L29" i="1" s="1"/>
  <c r="K28" i="1"/>
  <c r="J28" i="1"/>
  <c r="I28" i="1"/>
  <c r="H28" i="1"/>
  <c r="G28" i="1"/>
  <c r="F28" i="1"/>
  <c r="E28" i="1"/>
  <c r="D28" i="1"/>
  <c r="C28" i="1"/>
  <c r="L28" i="1" s="1"/>
  <c r="K27" i="1"/>
  <c r="J27" i="1"/>
  <c r="I27" i="1"/>
  <c r="H27" i="1"/>
  <c r="G27" i="1"/>
  <c r="F27" i="1"/>
  <c r="E27" i="1"/>
  <c r="D27" i="1"/>
  <c r="C27" i="1"/>
  <c r="L27" i="1" s="1"/>
  <c r="K26" i="1"/>
  <c r="J26" i="1"/>
  <c r="I26" i="1"/>
  <c r="H26" i="1"/>
  <c r="G26" i="1"/>
  <c r="F26" i="1"/>
  <c r="E26" i="1"/>
  <c r="D26" i="1"/>
  <c r="C26" i="1"/>
  <c r="L26" i="1" s="1"/>
  <c r="K25" i="1"/>
  <c r="J25" i="1"/>
  <c r="I25" i="1"/>
  <c r="H25" i="1"/>
  <c r="G25" i="1"/>
  <c r="F25" i="1"/>
  <c r="E25" i="1"/>
  <c r="D25" i="1"/>
  <c r="C25" i="1"/>
  <c r="L25" i="1" s="1"/>
  <c r="K24" i="1"/>
  <c r="J24" i="1"/>
  <c r="I24" i="1"/>
  <c r="H24" i="1"/>
  <c r="G24" i="1"/>
  <c r="F24" i="1"/>
  <c r="E24" i="1"/>
  <c r="D24" i="1"/>
  <c r="C24" i="1"/>
  <c r="L24" i="1" s="1"/>
  <c r="K23" i="1"/>
  <c r="J23" i="1"/>
  <c r="I23" i="1"/>
  <c r="H23" i="1"/>
  <c r="G23" i="1"/>
  <c r="F23" i="1"/>
  <c r="E23" i="1"/>
  <c r="D23" i="1"/>
  <c r="C23" i="1"/>
  <c r="L23" i="1" s="1"/>
  <c r="K22" i="1"/>
  <c r="J22" i="1"/>
  <c r="I22" i="1"/>
  <c r="H22" i="1"/>
  <c r="G22" i="1"/>
  <c r="F22" i="1"/>
  <c r="E22" i="1"/>
  <c r="D22" i="1"/>
  <c r="C22" i="1"/>
  <c r="L22" i="1" s="1"/>
  <c r="K21" i="1"/>
  <c r="J21" i="1"/>
  <c r="I21" i="1"/>
  <c r="H21" i="1"/>
  <c r="G21" i="1"/>
  <c r="F21" i="1"/>
  <c r="E21" i="1"/>
  <c r="D21" i="1"/>
  <c r="C21" i="1"/>
  <c r="L21" i="1" s="1"/>
  <c r="K20" i="1"/>
  <c r="J20" i="1"/>
  <c r="I20" i="1"/>
  <c r="H20" i="1"/>
  <c r="G20" i="1"/>
  <c r="F20" i="1"/>
  <c r="E20" i="1"/>
  <c r="D20" i="1"/>
  <c r="C20" i="1"/>
  <c r="L20" i="1" s="1"/>
  <c r="K19" i="1"/>
  <c r="J19" i="1"/>
  <c r="I19" i="1"/>
  <c r="H19" i="1"/>
  <c r="G19" i="1"/>
  <c r="F19" i="1"/>
  <c r="E19" i="1"/>
  <c r="D19" i="1"/>
  <c r="C19" i="1"/>
  <c r="L19" i="1" s="1"/>
  <c r="K18" i="1"/>
  <c r="J18" i="1"/>
  <c r="I18" i="1"/>
  <c r="H18" i="1"/>
  <c r="G18" i="1"/>
  <c r="F18" i="1"/>
  <c r="E18" i="1"/>
  <c r="D18" i="1"/>
  <c r="C18" i="1"/>
  <c r="L18" i="1" s="1"/>
  <c r="K17" i="1"/>
  <c r="J17" i="1"/>
  <c r="I17" i="1"/>
  <c r="H17" i="1"/>
  <c r="G17" i="1"/>
  <c r="F17" i="1"/>
  <c r="E17" i="1"/>
  <c r="D17" i="1"/>
  <c r="C17" i="1"/>
  <c r="L17" i="1" s="1"/>
  <c r="K16" i="1"/>
  <c r="J16" i="1"/>
  <c r="I16" i="1"/>
  <c r="H16" i="1"/>
  <c r="G16" i="1"/>
  <c r="F16" i="1"/>
  <c r="E16" i="1"/>
  <c r="D16" i="1"/>
  <c r="C16" i="1"/>
  <c r="L16" i="1" s="1"/>
  <c r="K15" i="1"/>
  <c r="J15" i="1"/>
  <c r="I15" i="1"/>
  <c r="H15" i="1"/>
  <c r="G15" i="1"/>
  <c r="F15" i="1"/>
  <c r="E15" i="1"/>
  <c r="D15" i="1"/>
  <c r="C15" i="1"/>
  <c r="L15" i="1" s="1"/>
  <c r="K14" i="1"/>
  <c r="J14" i="1"/>
  <c r="I14" i="1"/>
  <c r="H14" i="1"/>
  <c r="G14" i="1"/>
  <c r="F14" i="1"/>
  <c r="E14" i="1"/>
  <c r="D14" i="1"/>
  <c r="C14" i="1"/>
  <c r="L14" i="1" s="1"/>
  <c r="K13" i="1"/>
  <c r="J13" i="1"/>
  <c r="I13" i="1"/>
  <c r="H13" i="1"/>
  <c r="G13" i="1"/>
  <c r="F13" i="1"/>
  <c r="E13" i="1"/>
  <c r="D13" i="1"/>
  <c r="C13" i="1"/>
  <c r="L13" i="1" s="1"/>
  <c r="K12" i="1"/>
  <c r="J12" i="1"/>
  <c r="I12" i="1"/>
  <c r="H12" i="1"/>
  <c r="G12" i="1"/>
  <c r="F12" i="1"/>
  <c r="E12" i="1"/>
  <c r="D12" i="1"/>
  <c r="C12" i="1"/>
  <c r="L12" i="1" s="1"/>
  <c r="K11" i="1"/>
  <c r="J11" i="1"/>
  <c r="I11" i="1"/>
  <c r="H11" i="1"/>
  <c r="G11" i="1"/>
  <c r="F11" i="1"/>
  <c r="E11" i="1"/>
  <c r="D11" i="1"/>
  <c r="C11" i="1"/>
  <c r="L11" i="1" s="1"/>
  <c r="K10" i="1"/>
  <c r="J10" i="1"/>
  <c r="I10" i="1"/>
  <c r="H10" i="1"/>
  <c r="G10" i="1"/>
  <c r="F10" i="1"/>
  <c r="E10" i="1"/>
  <c r="D10" i="1"/>
  <c r="C10" i="1"/>
  <c r="L10" i="1" s="1"/>
  <c r="K9" i="1"/>
  <c r="J9" i="1"/>
  <c r="I9" i="1"/>
  <c r="H9" i="1"/>
  <c r="G9" i="1"/>
  <c r="F9" i="1"/>
  <c r="E9" i="1"/>
  <c r="D9" i="1"/>
  <c r="C9" i="1"/>
  <c r="L9" i="1" s="1"/>
  <c r="K8" i="1"/>
  <c r="J8" i="1"/>
  <c r="I8" i="1"/>
  <c r="H8" i="1"/>
  <c r="G8" i="1"/>
  <c r="F8" i="1"/>
  <c r="E8" i="1"/>
  <c r="D8" i="1"/>
  <c r="C8" i="1"/>
  <c r="L8" i="1" s="1"/>
  <c r="K7" i="1"/>
  <c r="J7" i="1"/>
  <c r="I7" i="1"/>
  <c r="H7" i="1"/>
  <c r="G7" i="1"/>
  <c r="F7" i="1"/>
  <c r="E7" i="1"/>
  <c r="D7" i="1"/>
  <c r="C7" i="1"/>
  <c r="L7" i="1" s="1"/>
  <c r="K6" i="1"/>
  <c r="J6" i="1"/>
  <c r="I6" i="1"/>
  <c r="H6" i="1"/>
  <c r="G6" i="1"/>
  <c r="F6" i="1"/>
  <c r="E6" i="1"/>
  <c r="D6" i="1"/>
  <c r="C6" i="1"/>
  <c r="L6" i="1" s="1"/>
  <c r="K5" i="1"/>
  <c r="J5" i="1"/>
  <c r="I5" i="1"/>
  <c r="H5" i="1"/>
  <c r="G5" i="1"/>
  <c r="F5" i="1"/>
  <c r="E5" i="1"/>
  <c r="D5" i="1"/>
  <c r="C5" i="1"/>
  <c r="L5" i="1" s="1"/>
  <c r="K4" i="1"/>
  <c r="J4" i="1"/>
  <c r="I4" i="1"/>
  <c r="I43" i="1" s="1"/>
  <c r="H4" i="1"/>
  <c r="G4" i="1"/>
  <c r="F4" i="1"/>
  <c r="E4" i="1"/>
  <c r="E43" i="1" s="1"/>
  <c r="D4" i="1"/>
  <c r="C4" i="1"/>
  <c r="L4" i="1" s="1"/>
  <c r="K3" i="1"/>
  <c r="K43" i="1" s="1"/>
  <c r="J3" i="1"/>
  <c r="J43" i="1" s="1"/>
  <c r="I3" i="1"/>
  <c r="H3" i="1"/>
  <c r="H43" i="1" s="1"/>
  <c r="G3" i="1"/>
  <c r="G43" i="1" s="1"/>
  <c r="F3" i="1"/>
  <c r="F43" i="1" s="1"/>
  <c r="E3" i="1"/>
  <c r="D3" i="1"/>
  <c r="D43" i="1" s="1"/>
  <c r="C3" i="1"/>
  <c r="C43" i="1" s="1"/>
  <c r="L43" i="1" l="1"/>
  <c r="L3" i="1"/>
</calcChain>
</file>

<file path=xl/sharedStrings.xml><?xml version="1.0" encoding="utf-8"?>
<sst xmlns="http://schemas.openxmlformats.org/spreadsheetml/2006/main" count="57" uniqueCount="55">
  <si>
    <t>Dist. 
No.</t>
  </si>
  <si>
    <t>District/College</t>
  </si>
  <si>
    <t>Salaries</t>
  </si>
  <si>
    <t>Employee 
Benefits</t>
  </si>
  <si>
    <t>Contract. 
Services</t>
  </si>
  <si>
    <t>General 
Materials</t>
  </si>
  <si>
    <t>Travel</t>
  </si>
  <si>
    <t>Fixed 
Charges</t>
  </si>
  <si>
    <t>Utilities</t>
  </si>
  <si>
    <t>Capital 
Outlay</t>
  </si>
  <si>
    <t>Other</t>
  </si>
  <si>
    <t>Total</t>
  </si>
  <si>
    <t>Kaskaskia</t>
  </si>
  <si>
    <t>DuPage</t>
  </si>
  <si>
    <t>Black Hawk</t>
  </si>
  <si>
    <t>Triton</t>
  </si>
  <si>
    <t>Parkland</t>
  </si>
  <si>
    <t>Sauk Valley</t>
  </si>
  <si>
    <t>Danville</t>
  </si>
  <si>
    <t>Chicago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</si>
  <si>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</si>
  <si>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</si>
  <si>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</si>
  <si>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</si>
  <si>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</si>
  <si>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</si>
  <si>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</si>
  <si>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</si>
  <si>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</si>
  <si>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</si>
  <si>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</si>
  <si>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</si>
  <si>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</si>
  <si>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</si>
  <si>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</si>
  <si>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</si>
  <si>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</si>
  <si>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</si>
  <si>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</si>
  <si>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</si>
  <si>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Illinois Eastern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</si>
  <si>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</si>
  <si>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</si>
  <si>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</si>
  <si>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</si>
  <si>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</si>
  <si>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</si>
  <si>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</si>
  <si>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</si>
  <si>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</si>
  <si>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</si>
  <si>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STATE TOTALS</t>
  </si>
  <si>
    <t>*Expenditures made from the Education and Operations &amp; Maintenance Funds
SOURCE OF DATA:  College Audits</t>
  </si>
  <si>
    <t>Illinois Community College Board
Table IV-13
FISCAL YEAR 2018 AUDITED OPERATING EXPENDITURES* BY OBJECT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</si>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</sst>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3" fontId="2" fillId="2" borderId="4" xfId="1" applyNumberFormat="1" applyFont="1" applyFill="1" applyBorder="1" applyAlignment="1">
      <alignment horizontal="left" wrapText="1"/>
    </xf>
    <xf numFmtId="3" fontId="2" fillId="2" borderId="0" xfId="1" applyNumberFormat="1" applyFont="1" applyFill="1" applyBorder="1" applyAlignment="1">
      <alignment horizontal="left" wrapText="1"/>
    </xf>
    <xf numFmtId="3" fontId="2" fillId="2" borderId="0" xfId="1" applyNumberFormat="1" applyFont="1" applyFill="1" applyBorder="1" applyAlignment="1">
      <alignment horizontal="right" wrapText="1"/>
    </xf>
    <xf numFmtId="3" fontId="2" fillId="2" borderId="5" xfId="1" applyNumberFormat="1" applyFont="1" applyFill="1" applyBorder="1" applyAlignment="1">
      <alignment horizontal="right" wrapText="1"/>
    </xf>
    <xf numFmtId="0" fontId="1" fillId="2" borderId="0" xfId="1" applyFont="1" applyFill="1" applyAlignment="1"/>
    <xf numFmtId="3" fontId="2" fillId="2" borderId="1" xfId="1" applyNumberFormat="1" applyFont="1" applyFill="1" applyBorder="1" applyAlignment="1">
      <alignment horizontal="center" vertical="top" wrapText="1"/>
    </xf>
    <xf numFmtId="3" fontId="2" fillId="2" borderId="2" xfId="1" applyNumberFormat="1" applyFont="1" applyFill="1" applyBorder="1" applyAlignment="1">
      <alignment horizontal="center" vertical="top" wrapText="1"/>
    </xf>
    <xf numFmtId="3" fontId="2" fillId="2" borderId="3" xfId="1" applyNumberFormat="1" applyFont="1" applyFill="1" applyBorder="1" applyAlignment="1">
      <alignment horizontal="center" vertical="top" wrapText="1"/>
    </xf>
    <xf numFmtId="0" fontId="1" fillId="2" borderId="6" xfId="1" applyFont="1" applyFill="1" applyBorder="1" applyAlignment="1">
      <alignment wrapText="1"/>
    </xf>
    <xf numFmtId="0" fontId="1" fillId="2" borderId="7" xfId="1" applyFont="1" applyFill="1" applyBorder="1" applyAlignment="1"/>
    <xf numFmtId="0" fontId="1" fillId="2" borderId="8" xfId="1" applyFont="1" applyFill="1" applyBorder="1" applyAlignment="1"/>
    <xf numFmtId="0" fontId="4" fillId="0" borderId="0" xfId="0" applyNumberFormat="1" applyFont="1" applyAlignment="1"/>
    <xf numFmtId="4" fontId="4" fillId="0" borderId="0" xfId="0" applyNumberFormat="1" applyFont="1" applyAlignment="1"/>
    <xf numFmtId="5" fontId="4" fillId="0" borderId="0" xfId="0" applyNumberFormat="1" applyFont="1" applyAlignment="1"/>
  </cellXfs>
  <cellStyles count="3">
    <cellStyle name="Comma0 3" xfId="2"/>
    <cellStyle name="Normal" xfId="0" builtinId="0"/>
    <cellStyle name="Normal 4" xfId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pickford/AppData/Local/Microsoft/Windows/INetCache/Content.Outlook/OAR224RA/FY18%20UFS%20Summary%20(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501"/>
      <sheetName val="502"/>
      <sheetName val="503"/>
      <sheetName val="504"/>
      <sheetName val="505"/>
      <sheetName val="506"/>
      <sheetName val="507"/>
      <sheetName val="508"/>
      <sheetName val="509"/>
      <sheetName val="510"/>
      <sheetName val="511"/>
      <sheetName val="512"/>
      <sheetName val="513"/>
      <sheetName val="514"/>
      <sheetName val="515"/>
      <sheetName val="516"/>
      <sheetName val="517"/>
      <sheetName val="518"/>
      <sheetName val="519"/>
      <sheetName val="520"/>
      <sheetName val="521"/>
      <sheetName val="522"/>
      <sheetName val="523"/>
      <sheetName val="524"/>
      <sheetName val="525"/>
      <sheetName val="526"/>
      <sheetName val="527"/>
      <sheetName val="528"/>
      <sheetName val="529"/>
      <sheetName val="530"/>
      <sheetName val="531"/>
      <sheetName val="532"/>
      <sheetName val="533"/>
      <sheetName val="534"/>
      <sheetName val="535"/>
      <sheetName val="536"/>
      <sheetName val="537"/>
      <sheetName val="539"/>
      <sheetName val="540"/>
      <sheetName val="Summary"/>
      <sheetName val="Tables"/>
      <sheetName val="Fund Balance"/>
      <sheetName val="Revenues"/>
      <sheetName val="Expenditures"/>
      <sheetName val="one third operating"/>
    </sheetNames>
    <sheetDataSet>
      <sheetData sheetId="0"/>
      <sheetData sheetId="1">
        <row r="90">
          <cell r="AM90">
            <v>11140417</v>
          </cell>
          <cell r="AO90">
            <v>567433</v>
          </cell>
        </row>
        <row r="91">
          <cell r="AM91">
            <v>2945686</v>
          </cell>
          <cell r="AO91">
            <v>223453</v>
          </cell>
        </row>
        <row r="92">
          <cell r="AM92">
            <v>907688</v>
          </cell>
          <cell r="AO92">
            <v>111648</v>
          </cell>
        </row>
        <row r="93">
          <cell r="AM93">
            <v>766085</v>
          </cell>
          <cell r="AO93">
            <v>156361</v>
          </cell>
        </row>
        <row r="95">
          <cell r="AM95">
            <v>66257</v>
          </cell>
          <cell r="AO95">
            <v>83</v>
          </cell>
        </row>
        <row r="96">
          <cell r="AM96">
            <v>232137</v>
          </cell>
          <cell r="AO96">
            <v>5446</v>
          </cell>
        </row>
        <row r="97">
          <cell r="AM97">
            <v>37789</v>
          </cell>
          <cell r="AO97">
            <v>847429</v>
          </cell>
        </row>
        <row r="98">
          <cell r="AM98">
            <v>392609</v>
          </cell>
          <cell r="AO98">
            <v>0</v>
          </cell>
        </row>
        <row r="99">
          <cell r="AM99">
            <v>4290925</v>
          </cell>
          <cell r="AO99">
            <v>0</v>
          </cell>
        </row>
      </sheetData>
      <sheetData sheetId="2">
        <row r="90">
          <cell r="AM90">
            <v>100360624</v>
          </cell>
          <cell r="AO90">
            <v>3205701</v>
          </cell>
        </row>
        <row r="91">
          <cell r="AM91">
            <v>14903622</v>
          </cell>
          <cell r="AO91">
            <v>626582</v>
          </cell>
        </row>
        <row r="92">
          <cell r="AM92">
            <v>6926426</v>
          </cell>
          <cell r="AO92">
            <v>1765468</v>
          </cell>
        </row>
        <row r="93">
          <cell r="AM93">
            <v>7689776</v>
          </cell>
          <cell r="AO93">
            <v>396530</v>
          </cell>
        </row>
        <row r="95">
          <cell r="AM95">
            <v>1210758</v>
          </cell>
          <cell r="AO95">
            <v>3721</v>
          </cell>
        </row>
        <row r="96">
          <cell r="AM96">
            <v>1414324</v>
          </cell>
          <cell r="AO96">
            <v>681604</v>
          </cell>
        </row>
        <row r="97">
          <cell r="AM97">
            <v>22030</v>
          </cell>
          <cell r="AO97">
            <v>4268907</v>
          </cell>
        </row>
        <row r="98">
          <cell r="AM98">
            <v>1666410</v>
          </cell>
          <cell r="AO98">
            <v>782228</v>
          </cell>
        </row>
        <row r="99">
          <cell r="AM99">
            <v>9512678</v>
          </cell>
          <cell r="AO99">
            <v>4922</v>
          </cell>
        </row>
      </sheetData>
      <sheetData sheetId="3">
        <row r="90">
          <cell r="AM90">
            <v>16366482</v>
          </cell>
          <cell r="AO90">
            <v>1502313</v>
          </cell>
        </row>
        <row r="91">
          <cell r="AM91">
            <v>4493781</v>
          </cell>
          <cell r="AO91">
            <v>366149</v>
          </cell>
        </row>
        <row r="92">
          <cell r="AM92">
            <v>901911</v>
          </cell>
          <cell r="AO92">
            <v>403795</v>
          </cell>
        </row>
        <row r="93">
          <cell r="AM93">
            <v>1183622</v>
          </cell>
          <cell r="AO93">
            <v>224095</v>
          </cell>
        </row>
        <row r="95">
          <cell r="AM95">
            <v>146050</v>
          </cell>
          <cell r="AO95">
            <v>2356</v>
          </cell>
        </row>
        <row r="96">
          <cell r="AM96">
            <v>31935</v>
          </cell>
          <cell r="AO96">
            <v>5400</v>
          </cell>
        </row>
        <row r="97">
          <cell r="AM97">
            <v>1200</v>
          </cell>
          <cell r="AO97">
            <v>1148361</v>
          </cell>
        </row>
        <row r="98">
          <cell r="AM98">
            <v>18513</v>
          </cell>
          <cell r="AO98">
            <v>0</v>
          </cell>
        </row>
        <row r="99">
          <cell r="AM99">
            <v>3356877</v>
          </cell>
          <cell r="AO99">
            <v>1475</v>
          </cell>
        </row>
      </sheetData>
      <sheetData sheetId="4">
        <row r="90">
          <cell r="AM90">
            <v>30280578.020000003</v>
          </cell>
          <cell r="AO90">
            <v>4090163.91</v>
          </cell>
        </row>
        <row r="91">
          <cell r="AM91">
            <v>4802395.9100000029</v>
          </cell>
          <cell r="AO91">
            <v>769225.30999999982</v>
          </cell>
        </row>
        <row r="92">
          <cell r="AM92">
            <v>1849344.9</v>
          </cell>
          <cell r="AO92">
            <v>2225038.94</v>
          </cell>
        </row>
        <row r="93">
          <cell r="AM93">
            <v>2269655.9499999988</v>
          </cell>
          <cell r="AO93">
            <v>1145558.2499999998</v>
          </cell>
        </row>
        <row r="95">
          <cell r="AM95">
            <v>266423.02</v>
          </cell>
          <cell r="AO95">
            <v>7566.26</v>
          </cell>
        </row>
        <row r="96">
          <cell r="AM96">
            <v>45690.28</v>
          </cell>
          <cell r="AO96">
            <v>59289.32</v>
          </cell>
        </row>
        <row r="97">
          <cell r="AM97">
            <v>0</v>
          </cell>
          <cell r="AO97">
            <v>1657038.1599999997</v>
          </cell>
        </row>
        <row r="98">
          <cell r="AM98">
            <v>102904.26999999999</v>
          </cell>
          <cell r="AO98">
            <v>1936308.3</v>
          </cell>
        </row>
        <row r="99">
          <cell r="AM99">
            <v>3304647.58</v>
          </cell>
          <cell r="AO99">
            <v>0</v>
          </cell>
        </row>
      </sheetData>
      <sheetData sheetId="5">
        <row r="90">
          <cell r="AM90">
            <v>34473805</v>
          </cell>
          <cell r="AO90">
            <v>1879943</v>
          </cell>
        </row>
        <row r="91">
          <cell r="AM91">
            <v>4755436</v>
          </cell>
          <cell r="AO91">
            <v>550689</v>
          </cell>
        </row>
        <row r="92">
          <cell r="AM92">
            <v>1499805</v>
          </cell>
          <cell r="AO92">
            <v>510008</v>
          </cell>
        </row>
        <row r="93">
          <cell r="AM93">
            <v>2576889</v>
          </cell>
          <cell r="AO93">
            <v>387131</v>
          </cell>
        </row>
        <row r="95">
          <cell r="AM95">
            <v>329899</v>
          </cell>
          <cell r="AO95">
            <v>0</v>
          </cell>
        </row>
        <row r="96">
          <cell r="AM96">
            <v>28115</v>
          </cell>
          <cell r="AO96">
            <v>50049</v>
          </cell>
        </row>
        <row r="97">
          <cell r="AM97">
            <v>13647</v>
          </cell>
          <cell r="AO97">
            <v>2040554</v>
          </cell>
        </row>
        <row r="98">
          <cell r="AM98">
            <v>771617</v>
          </cell>
          <cell r="AO98">
            <v>193893</v>
          </cell>
        </row>
        <row r="99">
          <cell r="AM99">
            <v>2102593</v>
          </cell>
          <cell r="AO99">
            <v>0</v>
          </cell>
        </row>
      </sheetData>
      <sheetData sheetId="6">
        <row r="90">
          <cell r="AM90">
            <v>6837531</v>
          </cell>
          <cell r="AO90">
            <v>532776</v>
          </cell>
        </row>
        <row r="91">
          <cell r="AM91">
            <v>1200713</v>
          </cell>
          <cell r="AO91">
            <v>182901</v>
          </cell>
        </row>
        <row r="92">
          <cell r="AM92">
            <v>739108</v>
          </cell>
          <cell r="AO92">
            <v>88493</v>
          </cell>
        </row>
        <row r="93">
          <cell r="AM93">
            <v>463050</v>
          </cell>
          <cell r="AO93">
            <v>56543</v>
          </cell>
        </row>
        <row r="95">
          <cell r="AM95">
            <v>77497</v>
          </cell>
          <cell r="AO95">
            <v>383</v>
          </cell>
        </row>
        <row r="96">
          <cell r="AM96">
            <v>0</v>
          </cell>
          <cell r="AO96">
            <v>28736</v>
          </cell>
        </row>
        <row r="97">
          <cell r="AM97">
            <v>0</v>
          </cell>
          <cell r="AO97">
            <v>336783</v>
          </cell>
        </row>
        <row r="98">
          <cell r="AM98">
            <v>4000</v>
          </cell>
          <cell r="AO98">
            <v>0</v>
          </cell>
        </row>
        <row r="99">
          <cell r="AM99">
            <v>868611</v>
          </cell>
          <cell r="AO99">
            <v>0</v>
          </cell>
        </row>
      </sheetData>
      <sheetData sheetId="7">
        <row r="90">
          <cell r="AM90">
            <v>9685126</v>
          </cell>
          <cell r="AO90">
            <v>710401</v>
          </cell>
        </row>
        <row r="91">
          <cell r="AM91">
            <v>2137675</v>
          </cell>
          <cell r="AO91">
            <v>257329</v>
          </cell>
        </row>
        <row r="92">
          <cell r="AM92">
            <v>272337</v>
          </cell>
          <cell r="AO92">
            <v>208682</v>
          </cell>
        </row>
        <row r="93">
          <cell r="AM93">
            <v>1226281</v>
          </cell>
          <cell r="AO93">
            <v>143871</v>
          </cell>
        </row>
        <row r="95">
          <cell r="AM95">
            <v>149485</v>
          </cell>
          <cell r="AO95">
            <v>598</v>
          </cell>
        </row>
        <row r="96">
          <cell r="AM96">
            <v>122902</v>
          </cell>
          <cell r="AO96">
            <v>120997</v>
          </cell>
        </row>
        <row r="97">
          <cell r="AM97">
            <v>0</v>
          </cell>
          <cell r="AO97">
            <v>820500</v>
          </cell>
        </row>
        <row r="98">
          <cell r="AM98">
            <v>232000</v>
          </cell>
          <cell r="AO98">
            <v>28799</v>
          </cell>
        </row>
        <row r="99">
          <cell r="AM99">
            <v>73487</v>
          </cell>
          <cell r="AO99">
            <v>0</v>
          </cell>
        </row>
      </sheetData>
      <sheetData sheetId="8">
        <row r="90">
          <cell r="AM90">
            <v>162942949</v>
          </cell>
          <cell r="AO90">
            <v>14296613</v>
          </cell>
        </row>
        <row r="91">
          <cell r="AM91">
            <v>25442673</v>
          </cell>
          <cell r="AO91">
            <v>2334666</v>
          </cell>
        </row>
        <row r="92">
          <cell r="AM92">
            <v>9864626</v>
          </cell>
          <cell r="AO92">
            <v>1378079</v>
          </cell>
        </row>
        <row r="93">
          <cell r="AM93">
            <v>9048401</v>
          </cell>
          <cell r="AO93">
            <v>692324</v>
          </cell>
        </row>
        <row r="95">
          <cell r="AM95">
            <v>583420</v>
          </cell>
          <cell r="AO95">
            <v>0</v>
          </cell>
        </row>
        <row r="96">
          <cell r="AM96">
            <v>510446</v>
          </cell>
          <cell r="AO96">
            <v>118770</v>
          </cell>
        </row>
        <row r="97">
          <cell r="AM97">
            <v>1054540</v>
          </cell>
          <cell r="AO97">
            <v>6939839</v>
          </cell>
        </row>
        <row r="98">
          <cell r="AM98">
            <v>0</v>
          </cell>
          <cell r="AO98">
            <v>0</v>
          </cell>
        </row>
        <row r="99">
          <cell r="AM99">
            <v>20684047</v>
          </cell>
          <cell r="AO99">
            <v>7296</v>
          </cell>
        </row>
      </sheetData>
      <sheetData sheetId="9">
        <row r="90">
          <cell r="AM90">
            <v>40446864</v>
          </cell>
          <cell r="AO90">
            <v>4279126</v>
          </cell>
        </row>
        <row r="91">
          <cell r="AM91">
            <v>7593033</v>
          </cell>
          <cell r="AO91">
            <v>1024700</v>
          </cell>
        </row>
        <row r="92">
          <cell r="AM92">
            <v>2501881</v>
          </cell>
          <cell r="AO92">
            <v>1111038</v>
          </cell>
        </row>
        <row r="93">
          <cell r="AM93">
            <v>2952932</v>
          </cell>
          <cell r="AO93">
            <v>108856</v>
          </cell>
        </row>
        <row r="95">
          <cell r="AM95">
            <v>409206</v>
          </cell>
          <cell r="AO95">
            <v>3650</v>
          </cell>
        </row>
        <row r="96">
          <cell r="AM96">
            <v>232844</v>
          </cell>
          <cell r="AO96">
            <v>835386</v>
          </cell>
        </row>
        <row r="97">
          <cell r="AM97">
            <v>0</v>
          </cell>
          <cell r="AO97">
            <v>2356372</v>
          </cell>
        </row>
        <row r="98">
          <cell r="AM98">
            <v>1229689</v>
          </cell>
          <cell r="AO98">
            <v>129741</v>
          </cell>
        </row>
        <row r="99">
          <cell r="AM99">
            <v>600173</v>
          </cell>
          <cell r="AO99">
            <v>0</v>
          </cell>
        </row>
      </sheetData>
      <sheetData sheetId="10">
        <row r="90">
          <cell r="AM90">
            <v>16443016</v>
          </cell>
          <cell r="AO90">
            <v>2361008</v>
          </cell>
        </row>
        <row r="91">
          <cell r="AM91">
            <v>3558731</v>
          </cell>
          <cell r="AO91">
            <v>554295</v>
          </cell>
        </row>
        <row r="92">
          <cell r="AM92">
            <v>1725813</v>
          </cell>
          <cell r="AO92">
            <v>123212</v>
          </cell>
        </row>
        <row r="93">
          <cell r="AM93">
            <v>1286797</v>
          </cell>
          <cell r="AO93">
            <v>772435</v>
          </cell>
        </row>
        <row r="95">
          <cell r="AM95">
            <v>113502</v>
          </cell>
          <cell r="AO95">
            <v>0</v>
          </cell>
        </row>
        <row r="96">
          <cell r="AM96">
            <v>148867</v>
          </cell>
          <cell r="AO96">
            <v>6250</v>
          </cell>
        </row>
        <row r="97">
          <cell r="AM97">
            <v>123837</v>
          </cell>
          <cell r="AO97">
            <v>822690</v>
          </cell>
        </row>
        <row r="98">
          <cell r="AM98">
            <v>0</v>
          </cell>
          <cell r="AO98">
            <v>0</v>
          </cell>
        </row>
        <row r="99">
          <cell r="AM99">
            <v>2593805</v>
          </cell>
          <cell r="AO99">
            <v>0</v>
          </cell>
        </row>
      </sheetData>
      <sheetData sheetId="11">
        <row r="90">
          <cell r="AM90">
            <v>20496295</v>
          </cell>
          <cell r="AO90">
            <v>1925032</v>
          </cell>
        </row>
        <row r="91">
          <cell r="AM91">
            <v>3410783</v>
          </cell>
          <cell r="AO91">
            <v>444746</v>
          </cell>
        </row>
        <row r="92">
          <cell r="AM92">
            <v>1617887</v>
          </cell>
          <cell r="AO92">
            <v>1332475</v>
          </cell>
        </row>
        <row r="93">
          <cell r="AM93">
            <v>1579184</v>
          </cell>
          <cell r="AO93">
            <v>459925</v>
          </cell>
        </row>
        <row r="95">
          <cell r="AM95">
            <v>171955</v>
          </cell>
          <cell r="AO95">
            <v>-12905</v>
          </cell>
        </row>
        <row r="96">
          <cell r="AM96">
            <v>426001</v>
          </cell>
          <cell r="AO96">
            <v>130779</v>
          </cell>
        </row>
        <row r="97">
          <cell r="AM97">
            <v>3425</v>
          </cell>
          <cell r="AO97">
            <v>1330146</v>
          </cell>
        </row>
        <row r="98">
          <cell r="AM98">
            <v>34446</v>
          </cell>
          <cell r="AO98">
            <v>31533</v>
          </cell>
        </row>
        <row r="99">
          <cell r="AM99">
            <v>577305</v>
          </cell>
          <cell r="AO99">
            <v>548</v>
          </cell>
        </row>
      </sheetData>
      <sheetData sheetId="12">
        <row r="90">
          <cell r="AM90">
            <v>60709558</v>
          </cell>
          <cell r="AO90">
            <v>5908472</v>
          </cell>
        </row>
        <row r="91">
          <cell r="AM91">
            <v>12040505</v>
          </cell>
          <cell r="AO91">
            <v>1543979</v>
          </cell>
        </row>
        <row r="92">
          <cell r="AM92">
            <v>4350281</v>
          </cell>
          <cell r="AO92">
            <v>2321872</v>
          </cell>
        </row>
        <row r="93">
          <cell r="AM93">
            <v>3594713</v>
          </cell>
          <cell r="AO93">
            <v>844949</v>
          </cell>
        </row>
        <row r="95">
          <cell r="AM95">
            <v>936080</v>
          </cell>
          <cell r="AO95">
            <v>11152</v>
          </cell>
        </row>
        <row r="96">
          <cell r="AM96">
            <v>289193</v>
          </cell>
          <cell r="AO96">
            <v>148301</v>
          </cell>
        </row>
        <row r="97">
          <cell r="AM97">
            <v>1080</v>
          </cell>
          <cell r="AO97">
            <v>3304559</v>
          </cell>
        </row>
        <row r="98">
          <cell r="AM98">
            <v>489366</v>
          </cell>
          <cell r="AO98">
            <v>666125</v>
          </cell>
        </row>
        <row r="99">
          <cell r="AM99">
            <v>6253454</v>
          </cell>
          <cell r="AO99">
            <v>0</v>
          </cell>
        </row>
      </sheetData>
      <sheetData sheetId="13">
        <row r="90">
          <cell r="AM90">
            <v>11810501</v>
          </cell>
          <cell r="AO90">
            <v>909332</v>
          </cell>
        </row>
        <row r="91">
          <cell r="AM91">
            <v>2784936</v>
          </cell>
          <cell r="AO91">
            <v>312627</v>
          </cell>
        </row>
        <row r="92">
          <cell r="AM92">
            <v>1029227</v>
          </cell>
          <cell r="AO92">
            <v>151489</v>
          </cell>
        </row>
        <row r="93">
          <cell r="AM93">
            <v>928892</v>
          </cell>
          <cell r="AO93">
            <v>190307</v>
          </cell>
        </row>
        <row r="95">
          <cell r="AM95">
            <v>120226</v>
          </cell>
          <cell r="AO95">
            <v>499</v>
          </cell>
        </row>
        <row r="96">
          <cell r="AM96">
            <v>168112</v>
          </cell>
          <cell r="AO96">
            <v>81562</v>
          </cell>
        </row>
        <row r="97">
          <cell r="AM97">
            <v>33984</v>
          </cell>
          <cell r="AO97">
            <v>589468</v>
          </cell>
        </row>
        <row r="98">
          <cell r="AM98">
            <v>5508</v>
          </cell>
          <cell r="AO98">
            <v>0</v>
          </cell>
        </row>
        <row r="99">
          <cell r="AM99">
            <v>548530</v>
          </cell>
          <cell r="AO99">
            <v>-63000</v>
          </cell>
        </row>
      </sheetData>
      <sheetData sheetId="14">
        <row r="90">
          <cell r="AM90">
            <v>28720994</v>
          </cell>
          <cell r="AO90">
            <v>3580773</v>
          </cell>
        </row>
        <row r="91">
          <cell r="AM91">
            <v>7122216</v>
          </cell>
          <cell r="AO91">
            <v>954643</v>
          </cell>
        </row>
        <row r="92">
          <cell r="AM92">
            <v>1405614</v>
          </cell>
          <cell r="AO92">
            <v>228596</v>
          </cell>
        </row>
        <row r="93">
          <cell r="AM93">
            <v>2126725</v>
          </cell>
          <cell r="AO93">
            <v>617579</v>
          </cell>
        </row>
        <row r="95">
          <cell r="AM95">
            <v>269054</v>
          </cell>
          <cell r="AO95">
            <v>5177</v>
          </cell>
        </row>
        <row r="96">
          <cell r="AM96">
            <v>1145825</v>
          </cell>
          <cell r="AO96">
            <v>348463</v>
          </cell>
        </row>
        <row r="97">
          <cell r="AM97">
            <v>30379</v>
          </cell>
          <cell r="AO97">
            <v>1941014</v>
          </cell>
        </row>
        <row r="98">
          <cell r="AM98">
            <v>372677</v>
          </cell>
          <cell r="AO98">
            <v>130043</v>
          </cell>
        </row>
        <row r="99">
          <cell r="AM99">
            <v>1220660</v>
          </cell>
          <cell r="AO99">
            <v>8237</v>
          </cell>
        </row>
      </sheetData>
      <sheetData sheetId="15">
        <row r="90">
          <cell r="AM90">
            <v>18017253</v>
          </cell>
          <cell r="AO90">
            <v>642056</v>
          </cell>
        </row>
        <row r="91">
          <cell r="AM91">
            <v>2698936</v>
          </cell>
          <cell r="AO91">
            <v>106559</v>
          </cell>
        </row>
        <row r="92">
          <cell r="AM92">
            <v>978363</v>
          </cell>
          <cell r="AO92">
            <v>785844</v>
          </cell>
        </row>
        <row r="93">
          <cell r="AM93">
            <v>1030095</v>
          </cell>
          <cell r="AO93">
            <v>409936</v>
          </cell>
        </row>
        <row r="95">
          <cell r="AM95">
            <v>167642</v>
          </cell>
          <cell r="AO95">
            <v>33917</v>
          </cell>
        </row>
        <row r="96">
          <cell r="AM96">
            <v>211181</v>
          </cell>
          <cell r="AO96">
            <v>46155</v>
          </cell>
        </row>
        <row r="97">
          <cell r="AM97">
            <v>0</v>
          </cell>
          <cell r="AO97">
            <v>764537</v>
          </cell>
        </row>
        <row r="98">
          <cell r="AM98">
            <v>47043</v>
          </cell>
          <cell r="AO98">
            <v>52644</v>
          </cell>
        </row>
        <row r="99">
          <cell r="AM99">
            <v>1164312</v>
          </cell>
          <cell r="AO99">
            <v>0</v>
          </cell>
        </row>
      </sheetData>
      <sheetData sheetId="16">
        <row r="90">
          <cell r="AM90">
            <v>35146591</v>
          </cell>
          <cell r="AO90">
            <v>2165334</v>
          </cell>
        </row>
        <row r="91">
          <cell r="AM91">
            <v>6162542</v>
          </cell>
          <cell r="AO91">
            <v>438710</v>
          </cell>
        </row>
        <row r="92">
          <cell r="AM92">
            <v>3074040</v>
          </cell>
          <cell r="AO92">
            <v>1032060</v>
          </cell>
        </row>
        <row r="93">
          <cell r="AM93">
            <v>6521109</v>
          </cell>
          <cell r="AO93">
            <v>579933</v>
          </cell>
        </row>
        <row r="95">
          <cell r="AM95">
            <v>768198</v>
          </cell>
          <cell r="AO95">
            <v>14252</v>
          </cell>
        </row>
        <row r="96">
          <cell r="AM96">
            <v>102853</v>
          </cell>
          <cell r="AO96">
            <v>621</v>
          </cell>
        </row>
        <row r="97">
          <cell r="AM97">
            <v>264321</v>
          </cell>
          <cell r="AO97">
            <v>1655563</v>
          </cell>
        </row>
        <row r="98">
          <cell r="AM98">
            <v>828646</v>
          </cell>
          <cell r="AO98">
            <v>102405</v>
          </cell>
        </row>
        <row r="99">
          <cell r="AM99">
            <v>1756289</v>
          </cell>
          <cell r="AO99">
            <v>364</v>
          </cell>
        </row>
      </sheetData>
      <sheetData sheetId="17">
        <row r="90">
          <cell r="AM90">
            <v>15981448</v>
          </cell>
          <cell r="AO90">
            <v>988614</v>
          </cell>
        </row>
        <row r="91">
          <cell r="AM91">
            <v>18498788</v>
          </cell>
          <cell r="AO91">
            <v>303762</v>
          </cell>
        </row>
        <row r="92">
          <cell r="AM92">
            <v>841919</v>
          </cell>
          <cell r="AO92">
            <v>187348</v>
          </cell>
        </row>
        <row r="93">
          <cell r="AM93">
            <v>2078490</v>
          </cell>
          <cell r="AO93">
            <v>175116</v>
          </cell>
        </row>
        <row r="95">
          <cell r="AM95">
            <v>152697</v>
          </cell>
          <cell r="AO95">
            <v>0</v>
          </cell>
        </row>
        <row r="96">
          <cell r="AM96">
            <v>413178</v>
          </cell>
          <cell r="AO96">
            <v>235767</v>
          </cell>
        </row>
        <row r="97">
          <cell r="AM97">
            <v>0</v>
          </cell>
          <cell r="AO97">
            <v>1059158</v>
          </cell>
        </row>
        <row r="98">
          <cell r="AM98">
            <v>148892</v>
          </cell>
          <cell r="AO98">
            <v>19994</v>
          </cell>
        </row>
        <row r="99">
          <cell r="AM99">
            <v>1207850</v>
          </cell>
          <cell r="AO99">
            <v>837647</v>
          </cell>
        </row>
      </sheetData>
      <sheetData sheetId="18">
        <row r="90">
          <cell r="AM90">
            <v>7145487</v>
          </cell>
          <cell r="AO90">
            <v>538335</v>
          </cell>
        </row>
        <row r="91">
          <cell r="AM91">
            <v>1051473</v>
          </cell>
          <cell r="AO91">
            <v>156413</v>
          </cell>
        </row>
        <row r="92">
          <cell r="AM92">
            <v>468683</v>
          </cell>
          <cell r="AO92">
            <v>115763</v>
          </cell>
        </row>
        <row r="93">
          <cell r="AM93">
            <v>937739</v>
          </cell>
          <cell r="AO93">
            <v>78297</v>
          </cell>
        </row>
        <row r="95">
          <cell r="AM95">
            <v>145740</v>
          </cell>
          <cell r="AO95">
            <v>1966</v>
          </cell>
        </row>
        <row r="96">
          <cell r="AM96">
            <v>118502</v>
          </cell>
          <cell r="AO96">
            <v>48663</v>
          </cell>
        </row>
        <row r="97">
          <cell r="AM97">
            <v>0</v>
          </cell>
          <cell r="AO97">
            <v>503227</v>
          </cell>
        </row>
        <row r="98">
          <cell r="AM98">
            <v>9571</v>
          </cell>
          <cell r="AO98">
            <v>15919</v>
          </cell>
        </row>
        <row r="99">
          <cell r="AM99">
            <v>1272347</v>
          </cell>
          <cell r="AO99">
            <v>57056</v>
          </cell>
        </row>
      </sheetData>
      <sheetData sheetId="19">
        <row r="90">
          <cell r="AM90">
            <v>7993527</v>
          </cell>
          <cell r="AO90">
            <v>575035</v>
          </cell>
        </row>
        <row r="91">
          <cell r="AM91">
            <v>1919770</v>
          </cell>
          <cell r="AO91">
            <v>218944</v>
          </cell>
        </row>
        <row r="92">
          <cell r="AM92">
            <v>613531</v>
          </cell>
          <cell r="AO92">
            <v>90512</v>
          </cell>
        </row>
        <row r="93">
          <cell r="AM93">
            <v>600234</v>
          </cell>
          <cell r="AO93">
            <v>114977</v>
          </cell>
        </row>
        <row r="95">
          <cell r="AM95">
            <v>192391</v>
          </cell>
          <cell r="AO95">
            <v>225</v>
          </cell>
        </row>
        <row r="96">
          <cell r="AM96">
            <v>491776</v>
          </cell>
          <cell r="AO96">
            <v>0</v>
          </cell>
        </row>
        <row r="97">
          <cell r="AM97">
            <v>20130</v>
          </cell>
          <cell r="AO97">
            <v>605281</v>
          </cell>
        </row>
        <row r="98">
          <cell r="AM98">
            <v>82895</v>
          </cell>
          <cell r="AO98">
            <v>3654</v>
          </cell>
        </row>
        <row r="99">
          <cell r="AM99">
            <v>629855</v>
          </cell>
          <cell r="AO99">
            <v>-207968</v>
          </cell>
        </row>
      </sheetData>
      <sheetData sheetId="20">
        <row r="90">
          <cell r="AM90">
            <v>12345186</v>
          </cell>
          <cell r="AO90">
            <v>1016595</v>
          </cell>
        </row>
        <row r="91">
          <cell r="AM91">
            <v>1757845</v>
          </cell>
          <cell r="AO91">
            <v>224416</v>
          </cell>
        </row>
        <row r="92">
          <cell r="AM92">
            <v>1257218</v>
          </cell>
          <cell r="AO92">
            <v>294286</v>
          </cell>
        </row>
        <row r="93">
          <cell r="AM93">
            <v>916255</v>
          </cell>
          <cell r="AO93">
            <v>242115</v>
          </cell>
        </row>
        <row r="95">
          <cell r="AM95">
            <v>236485</v>
          </cell>
          <cell r="AO95">
            <v>5046</v>
          </cell>
        </row>
        <row r="96">
          <cell r="AM96">
            <v>35576</v>
          </cell>
          <cell r="AO96">
            <v>107418</v>
          </cell>
        </row>
        <row r="97">
          <cell r="AM97">
            <v>8372</v>
          </cell>
          <cell r="AO97">
            <v>945755</v>
          </cell>
        </row>
        <row r="98">
          <cell r="AM98">
            <v>508078</v>
          </cell>
          <cell r="AO98">
            <v>427808</v>
          </cell>
        </row>
        <row r="99">
          <cell r="AM99">
            <v>1604985</v>
          </cell>
          <cell r="AO99">
            <v>2415</v>
          </cell>
        </row>
      </sheetData>
      <sheetData sheetId="21">
        <row r="90">
          <cell r="AM90">
            <v>7946812</v>
          </cell>
          <cell r="AO90">
            <v>1051236</v>
          </cell>
        </row>
        <row r="91">
          <cell r="AM91">
            <v>1248395</v>
          </cell>
          <cell r="AO91">
            <v>148759</v>
          </cell>
        </row>
        <row r="92">
          <cell r="AM92">
            <v>781732</v>
          </cell>
          <cell r="AO92">
            <v>226023</v>
          </cell>
        </row>
        <row r="93">
          <cell r="AM93">
            <v>754304</v>
          </cell>
          <cell r="AO93">
            <v>429880</v>
          </cell>
        </row>
        <row r="95">
          <cell r="AM95">
            <v>130599</v>
          </cell>
          <cell r="AO95">
            <v>270</v>
          </cell>
        </row>
        <row r="96">
          <cell r="AM96">
            <v>0</v>
          </cell>
          <cell r="AO96">
            <v>11976</v>
          </cell>
        </row>
        <row r="97">
          <cell r="AM97">
            <v>0</v>
          </cell>
          <cell r="AO97">
            <v>695181</v>
          </cell>
        </row>
        <row r="98">
          <cell r="AM98">
            <v>46017</v>
          </cell>
          <cell r="AO98">
            <v>164374</v>
          </cell>
        </row>
        <row r="99">
          <cell r="AM99">
            <v>3026952</v>
          </cell>
          <cell r="AO99">
            <v>0</v>
          </cell>
        </row>
      </sheetData>
      <sheetData sheetId="22">
        <row r="90">
          <cell r="AM90">
            <v>32124666</v>
          </cell>
          <cell r="AO90">
            <v>2986298</v>
          </cell>
        </row>
        <row r="91">
          <cell r="AM91">
            <v>5527329</v>
          </cell>
          <cell r="AO91">
            <v>780290</v>
          </cell>
        </row>
        <row r="92">
          <cell r="AM92">
            <v>1311417</v>
          </cell>
          <cell r="AO92">
            <v>397343</v>
          </cell>
        </row>
        <row r="93">
          <cell r="AM93">
            <v>1751666</v>
          </cell>
          <cell r="AO93">
            <v>356389</v>
          </cell>
        </row>
        <row r="95">
          <cell r="AM95">
            <v>126029</v>
          </cell>
          <cell r="AO95">
            <v>468</v>
          </cell>
        </row>
        <row r="96">
          <cell r="AM96">
            <v>751628</v>
          </cell>
          <cell r="AO96">
            <v>51356</v>
          </cell>
        </row>
        <row r="97">
          <cell r="AM97">
            <v>8986</v>
          </cell>
          <cell r="AO97">
            <v>1799785</v>
          </cell>
        </row>
        <row r="98">
          <cell r="AM98">
            <v>195637</v>
          </cell>
          <cell r="AO98">
            <v>127486</v>
          </cell>
        </row>
        <row r="99">
          <cell r="AM99">
            <v>7442566</v>
          </cell>
          <cell r="AO99">
            <v>7822</v>
          </cell>
        </row>
      </sheetData>
      <sheetData sheetId="23">
        <row r="90">
          <cell r="AM90">
            <v>12066215</v>
          </cell>
          <cell r="AO90">
            <v>1160079</v>
          </cell>
        </row>
        <row r="91">
          <cell r="AM91">
            <v>2188665</v>
          </cell>
          <cell r="AO91">
            <v>282047</v>
          </cell>
        </row>
        <row r="92">
          <cell r="AM92">
            <v>1197656</v>
          </cell>
          <cell r="AO92">
            <v>433264</v>
          </cell>
        </row>
        <row r="93">
          <cell r="AM93">
            <v>984880</v>
          </cell>
          <cell r="AO93">
            <v>238615</v>
          </cell>
        </row>
        <row r="95">
          <cell r="AM95">
            <v>92500</v>
          </cell>
          <cell r="AO95">
            <v>14387</v>
          </cell>
        </row>
        <row r="96">
          <cell r="AM96">
            <v>12551</v>
          </cell>
          <cell r="AO96">
            <v>0</v>
          </cell>
        </row>
        <row r="97">
          <cell r="AM97">
            <v>41262</v>
          </cell>
          <cell r="AO97">
            <v>659362</v>
          </cell>
        </row>
        <row r="98">
          <cell r="AM98">
            <v>43681</v>
          </cell>
          <cell r="AO98">
            <v>65919</v>
          </cell>
        </row>
        <row r="99">
          <cell r="AM99">
            <v>1062131</v>
          </cell>
          <cell r="AO99">
            <v>0</v>
          </cell>
        </row>
      </sheetData>
      <sheetData sheetId="24">
        <row r="90">
          <cell r="AM90">
            <v>48088355</v>
          </cell>
          <cell r="AO90">
            <v>4023943</v>
          </cell>
        </row>
        <row r="91">
          <cell r="AM91">
            <v>9316522</v>
          </cell>
          <cell r="AO91">
            <v>1156233</v>
          </cell>
        </row>
        <row r="92">
          <cell r="AM92">
            <v>3159396</v>
          </cell>
          <cell r="AO92">
            <v>3325912</v>
          </cell>
        </row>
        <row r="93">
          <cell r="AM93">
            <v>3404913</v>
          </cell>
          <cell r="AO93">
            <v>881886</v>
          </cell>
        </row>
        <row r="95">
          <cell r="AM95">
            <v>483783</v>
          </cell>
          <cell r="AO95">
            <v>4973</v>
          </cell>
        </row>
        <row r="96">
          <cell r="AM96">
            <v>51446</v>
          </cell>
          <cell r="AO96">
            <v>0</v>
          </cell>
        </row>
        <row r="97">
          <cell r="AM97">
            <v>75930</v>
          </cell>
          <cell r="AO97">
            <v>1959188</v>
          </cell>
        </row>
        <row r="98">
          <cell r="AM98">
            <v>35779</v>
          </cell>
          <cell r="AO98">
            <v>1147842</v>
          </cell>
        </row>
        <row r="99">
          <cell r="AM99">
            <v>6713718</v>
          </cell>
          <cell r="AO99">
            <v>0</v>
          </cell>
        </row>
      </sheetData>
      <sheetData sheetId="25">
        <row r="90">
          <cell r="AM90">
            <v>47124221</v>
          </cell>
          <cell r="AO90">
            <v>7055362</v>
          </cell>
        </row>
        <row r="91">
          <cell r="AM91">
            <v>10823201</v>
          </cell>
          <cell r="AO91">
            <v>2077601</v>
          </cell>
        </row>
        <row r="92">
          <cell r="AM92">
            <v>999430</v>
          </cell>
          <cell r="AO92">
            <v>532173</v>
          </cell>
        </row>
        <row r="93">
          <cell r="AM93">
            <v>2500938</v>
          </cell>
          <cell r="AO93">
            <v>774942</v>
          </cell>
        </row>
        <row r="95">
          <cell r="AM95">
            <v>503049</v>
          </cell>
          <cell r="AO95">
            <v>40672</v>
          </cell>
        </row>
        <row r="96">
          <cell r="AM96">
            <v>435101</v>
          </cell>
          <cell r="AO96">
            <v>-921</v>
          </cell>
        </row>
        <row r="97">
          <cell r="AM97">
            <v>0</v>
          </cell>
          <cell r="AO97">
            <v>2566978</v>
          </cell>
        </row>
        <row r="98">
          <cell r="AM98">
            <v>5950</v>
          </cell>
          <cell r="AO98">
            <v>331052</v>
          </cell>
        </row>
        <row r="99">
          <cell r="AM99">
            <v>5014408</v>
          </cell>
          <cell r="AO99">
            <v>0</v>
          </cell>
        </row>
      </sheetData>
      <sheetData sheetId="26">
        <row r="90">
          <cell r="AM90">
            <v>25549782</v>
          </cell>
          <cell r="AO90">
            <v>1572947</v>
          </cell>
        </row>
        <row r="91">
          <cell r="AM91">
            <v>3279089</v>
          </cell>
          <cell r="AO91">
            <v>417776</v>
          </cell>
        </row>
        <row r="92">
          <cell r="AM92">
            <v>1235163</v>
          </cell>
          <cell r="AO92">
            <v>116788</v>
          </cell>
        </row>
        <row r="93">
          <cell r="AM93">
            <v>1747343</v>
          </cell>
          <cell r="AO93">
            <v>223351</v>
          </cell>
        </row>
        <row r="95">
          <cell r="AM95">
            <v>405122</v>
          </cell>
          <cell r="AO95">
            <v>3194</v>
          </cell>
        </row>
        <row r="96">
          <cell r="AM96">
            <v>94551</v>
          </cell>
          <cell r="AO96">
            <v>262162</v>
          </cell>
        </row>
        <row r="97">
          <cell r="AM97">
            <v>0</v>
          </cell>
          <cell r="AO97">
            <v>1508694</v>
          </cell>
        </row>
        <row r="98">
          <cell r="AM98">
            <v>104336</v>
          </cell>
          <cell r="AO98">
            <v>250549</v>
          </cell>
        </row>
        <row r="99">
          <cell r="AM99">
            <v>1499488</v>
          </cell>
          <cell r="AO99">
            <v>170</v>
          </cell>
        </row>
      </sheetData>
      <sheetData sheetId="27">
        <row r="90">
          <cell r="AM90">
            <v>13673400</v>
          </cell>
          <cell r="AO90">
            <v>1763194</v>
          </cell>
        </row>
        <row r="91">
          <cell r="AM91">
            <v>1552476</v>
          </cell>
          <cell r="AO91">
            <v>240724</v>
          </cell>
        </row>
        <row r="92">
          <cell r="AM92">
            <v>2341223</v>
          </cell>
          <cell r="AO92">
            <v>460544</v>
          </cell>
        </row>
        <row r="93">
          <cell r="AM93">
            <v>996292</v>
          </cell>
          <cell r="AO93">
            <v>128725</v>
          </cell>
        </row>
        <row r="95">
          <cell r="AM95">
            <v>347761</v>
          </cell>
          <cell r="AO95">
            <v>4389</v>
          </cell>
        </row>
        <row r="96">
          <cell r="AM96">
            <v>17393</v>
          </cell>
          <cell r="AO96">
            <v>0</v>
          </cell>
        </row>
        <row r="97">
          <cell r="AM97">
            <v>0</v>
          </cell>
          <cell r="AO97">
            <v>775225</v>
          </cell>
        </row>
        <row r="98">
          <cell r="AM98">
            <v>9000</v>
          </cell>
          <cell r="AO98">
            <v>9590</v>
          </cell>
        </row>
        <row r="99">
          <cell r="AM99">
            <v>1306687</v>
          </cell>
          <cell r="AO99">
            <v>0</v>
          </cell>
        </row>
      </sheetData>
      <sheetData sheetId="28">
        <row r="90">
          <cell r="AM90">
            <v>25377480</v>
          </cell>
          <cell r="AO90">
            <v>619262</v>
          </cell>
        </row>
        <row r="91">
          <cell r="AM91">
            <v>4066163</v>
          </cell>
          <cell r="AO91">
            <v>137294</v>
          </cell>
        </row>
        <row r="92">
          <cell r="AM92">
            <v>2140372</v>
          </cell>
          <cell r="AO92">
            <v>1203356</v>
          </cell>
        </row>
        <row r="93">
          <cell r="AM93">
            <v>1914065</v>
          </cell>
          <cell r="AO93">
            <v>264378</v>
          </cell>
        </row>
        <row r="95">
          <cell r="AM95">
            <v>260284</v>
          </cell>
          <cell r="AO95">
            <v>19535</v>
          </cell>
        </row>
        <row r="96">
          <cell r="AM96">
            <v>1932839</v>
          </cell>
          <cell r="AO96">
            <v>33380</v>
          </cell>
        </row>
        <row r="97">
          <cell r="AM97">
            <v>177869</v>
          </cell>
          <cell r="AO97">
            <v>779191</v>
          </cell>
        </row>
        <row r="98">
          <cell r="AM98">
            <v>111466</v>
          </cell>
          <cell r="AO98">
            <v>1397290</v>
          </cell>
        </row>
        <row r="99">
          <cell r="AM99">
            <v>815298</v>
          </cell>
          <cell r="AO99">
            <v>0</v>
          </cell>
        </row>
      </sheetData>
      <sheetData sheetId="29">
        <row r="90">
          <cell r="AM90">
            <v>14919769</v>
          </cell>
          <cell r="AO90">
            <v>869440</v>
          </cell>
        </row>
        <row r="91">
          <cell r="AM91">
            <v>2276995</v>
          </cell>
          <cell r="AO91">
            <v>197617</v>
          </cell>
        </row>
        <row r="92">
          <cell r="AM92">
            <v>544677</v>
          </cell>
          <cell r="AO92">
            <v>327950</v>
          </cell>
        </row>
        <row r="93">
          <cell r="AM93">
            <v>1275381</v>
          </cell>
          <cell r="AO93">
            <v>207582</v>
          </cell>
        </row>
        <row r="95">
          <cell r="AM95">
            <v>216518</v>
          </cell>
          <cell r="AO95">
            <v>2081</v>
          </cell>
        </row>
        <row r="96">
          <cell r="AM96">
            <v>116460</v>
          </cell>
          <cell r="AO96">
            <v>17036</v>
          </cell>
        </row>
        <row r="97">
          <cell r="AM97">
            <v>67333</v>
          </cell>
          <cell r="AO97">
            <v>1325246</v>
          </cell>
        </row>
        <row r="98">
          <cell r="AM98">
            <v>101784</v>
          </cell>
          <cell r="AO98">
            <v>23412</v>
          </cell>
        </row>
        <row r="99">
          <cell r="AM99">
            <v>6485185</v>
          </cell>
          <cell r="AO99">
            <v>4735</v>
          </cell>
        </row>
      </sheetData>
      <sheetData sheetId="30">
        <row r="90">
          <cell r="AM90">
            <v>14705109</v>
          </cell>
          <cell r="AO90">
            <v>1919314</v>
          </cell>
        </row>
        <row r="91">
          <cell r="AM91">
            <v>1545181</v>
          </cell>
          <cell r="AO91">
            <v>253524</v>
          </cell>
        </row>
        <row r="92">
          <cell r="AM92">
            <v>1229505</v>
          </cell>
          <cell r="AO92">
            <v>157952</v>
          </cell>
        </row>
        <row r="93">
          <cell r="AM93">
            <v>857457</v>
          </cell>
          <cell r="AO93">
            <v>199165</v>
          </cell>
        </row>
        <row r="95">
          <cell r="AM95">
            <v>172426</v>
          </cell>
          <cell r="AO95">
            <v>6392</v>
          </cell>
        </row>
        <row r="96">
          <cell r="AM96">
            <v>12415</v>
          </cell>
          <cell r="AO96">
            <v>409</v>
          </cell>
        </row>
        <row r="97">
          <cell r="AM97">
            <v>0</v>
          </cell>
          <cell r="AO97">
            <v>703863</v>
          </cell>
        </row>
        <row r="98">
          <cell r="AM98">
            <v>22728</v>
          </cell>
          <cell r="AO98">
            <v>75019</v>
          </cell>
        </row>
        <row r="99">
          <cell r="AM99">
            <v>3510732</v>
          </cell>
          <cell r="AO99">
            <v>235</v>
          </cell>
        </row>
      </sheetData>
      <sheetData sheetId="31">
        <row r="90">
          <cell r="AM90">
            <v>6118140</v>
          </cell>
          <cell r="AO90">
            <v>146055</v>
          </cell>
        </row>
        <row r="91">
          <cell r="AM91">
            <v>621169</v>
          </cell>
          <cell r="AO91">
            <v>15703</v>
          </cell>
        </row>
        <row r="92">
          <cell r="AM92">
            <v>937721</v>
          </cell>
          <cell r="AO92">
            <v>349352</v>
          </cell>
        </row>
        <row r="93">
          <cell r="AM93">
            <v>526039</v>
          </cell>
          <cell r="AO93">
            <v>49216</v>
          </cell>
        </row>
        <row r="95">
          <cell r="AM95">
            <v>88919</v>
          </cell>
          <cell r="AO95">
            <v>0</v>
          </cell>
        </row>
        <row r="96">
          <cell r="AM96">
            <v>108116</v>
          </cell>
          <cell r="AO96">
            <v>0</v>
          </cell>
        </row>
        <row r="97">
          <cell r="AM97">
            <v>44587</v>
          </cell>
          <cell r="AO97">
            <v>518394</v>
          </cell>
        </row>
        <row r="98">
          <cell r="AM98">
            <v>412237</v>
          </cell>
          <cell r="AO98">
            <v>104201</v>
          </cell>
        </row>
        <row r="99">
          <cell r="AM99">
            <v>2284639</v>
          </cell>
          <cell r="AO99">
            <v>1777</v>
          </cell>
        </row>
      </sheetData>
      <sheetData sheetId="32">
        <row r="90">
          <cell r="AM90">
            <v>56289143</v>
          </cell>
          <cell r="AO90">
            <v>3867674</v>
          </cell>
        </row>
        <row r="91">
          <cell r="AM91">
            <v>11881871</v>
          </cell>
          <cell r="AO91">
            <v>1527401</v>
          </cell>
        </row>
        <row r="92">
          <cell r="AM92">
            <v>3554202</v>
          </cell>
          <cell r="AO92">
            <v>851025</v>
          </cell>
        </row>
        <row r="93">
          <cell r="AM93">
            <v>2723991</v>
          </cell>
          <cell r="AO93">
            <v>358585</v>
          </cell>
        </row>
        <row r="95">
          <cell r="AM95">
            <v>580354</v>
          </cell>
          <cell r="AO95">
            <v>3725</v>
          </cell>
        </row>
        <row r="96">
          <cell r="AM96">
            <v>1074636</v>
          </cell>
          <cell r="AO96">
            <v>1138496</v>
          </cell>
        </row>
        <row r="97">
          <cell r="AM97">
            <v>2332</v>
          </cell>
          <cell r="AO97">
            <v>2684656</v>
          </cell>
        </row>
        <row r="98">
          <cell r="AM98">
            <v>632054</v>
          </cell>
          <cell r="AO98">
            <v>1172250</v>
          </cell>
        </row>
        <row r="99">
          <cell r="AM99">
            <v>2623458</v>
          </cell>
          <cell r="AO99">
            <v>-1218536</v>
          </cell>
        </row>
      </sheetData>
      <sheetData sheetId="33">
        <row r="90">
          <cell r="AM90">
            <v>4835104</v>
          </cell>
          <cell r="AO90">
            <v>133677</v>
          </cell>
        </row>
        <row r="91">
          <cell r="AM91">
            <v>618620</v>
          </cell>
          <cell r="AO91">
            <v>0</v>
          </cell>
        </row>
        <row r="92">
          <cell r="AM92">
            <v>474345</v>
          </cell>
          <cell r="AO92">
            <v>650585</v>
          </cell>
        </row>
        <row r="93">
          <cell r="AM93">
            <v>632688</v>
          </cell>
          <cell r="AO93">
            <v>35314</v>
          </cell>
        </row>
        <row r="95">
          <cell r="AM95">
            <v>95386</v>
          </cell>
          <cell r="AO95">
            <v>170</v>
          </cell>
        </row>
        <row r="96">
          <cell r="AM96">
            <v>4576008</v>
          </cell>
          <cell r="AO96">
            <v>29757</v>
          </cell>
        </row>
        <row r="97">
          <cell r="AM97">
            <v>0</v>
          </cell>
          <cell r="AO97">
            <v>508166</v>
          </cell>
        </row>
        <row r="98">
          <cell r="AM98">
            <v>19845</v>
          </cell>
          <cell r="AO98">
            <v>194273</v>
          </cell>
        </row>
        <row r="99">
          <cell r="AM99">
            <v>5113515</v>
          </cell>
          <cell r="AO99">
            <v>484802</v>
          </cell>
        </row>
      </sheetData>
      <sheetData sheetId="34">
        <row r="90">
          <cell r="AM90">
            <v>5426930</v>
          </cell>
          <cell r="AO90">
            <v>169700</v>
          </cell>
        </row>
        <row r="91">
          <cell r="AM91">
            <v>1352083</v>
          </cell>
          <cell r="AO91">
            <v>72696</v>
          </cell>
        </row>
        <row r="92">
          <cell r="AM92">
            <v>127005</v>
          </cell>
          <cell r="AO92">
            <v>289642</v>
          </cell>
        </row>
        <row r="93">
          <cell r="AM93">
            <v>817247</v>
          </cell>
          <cell r="AO93">
            <v>129402</v>
          </cell>
        </row>
        <row r="95">
          <cell r="AM95">
            <v>93647</v>
          </cell>
          <cell r="AO95">
            <v>7738</v>
          </cell>
        </row>
        <row r="96">
          <cell r="AM96">
            <v>7910</v>
          </cell>
          <cell r="AO96">
            <v>2717</v>
          </cell>
        </row>
        <row r="97">
          <cell r="AM97">
            <v>0</v>
          </cell>
          <cell r="AO97">
            <v>358563</v>
          </cell>
        </row>
        <row r="98">
          <cell r="AM98">
            <v>0</v>
          </cell>
          <cell r="AO98">
            <v>0</v>
          </cell>
        </row>
        <row r="99">
          <cell r="AM99">
            <v>464536</v>
          </cell>
          <cell r="AO99">
            <v>0</v>
          </cell>
        </row>
      </sheetData>
      <sheetData sheetId="35">
        <row r="90">
          <cell r="AM90">
            <v>45061352</v>
          </cell>
          <cell r="AO90">
            <v>4154081</v>
          </cell>
        </row>
        <row r="91">
          <cell r="AM91">
            <v>6773754</v>
          </cell>
          <cell r="AO91">
            <v>1372795</v>
          </cell>
        </row>
        <row r="92">
          <cell r="AM92">
            <v>2086800</v>
          </cell>
          <cell r="AO92">
            <v>450428</v>
          </cell>
        </row>
        <row r="93">
          <cell r="AM93">
            <v>4391638</v>
          </cell>
          <cell r="AO93">
            <v>416858</v>
          </cell>
        </row>
        <row r="95">
          <cell r="AM95">
            <v>373218</v>
          </cell>
          <cell r="AO95">
            <v>4515</v>
          </cell>
        </row>
        <row r="96">
          <cell r="AM96">
            <v>246576</v>
          </cell>
          <cell r="AO96">
            <v>-15793</v>
          </cell>
        </row>
        <row r="97">
          <cell r="AM97">
            <v>33919</v>
          </cell>
          <cell r="AO97">
            <v>1137680</v>
          </cell>
        </row>
        <row r="98">
          <cell r="AM98">
            <v>99387</v>
          </cell>
          <cell r="AO98">
            <v>0</v>
          </cell>
        </row>
        <row r="99">
          <cell r="AM99">
            <v>10854</v>
          </cell>
          <cell r="AO99">
            <v>46714</v>
          </cell>
        </row>
      </sheetData>
      <sheetData sheetId="36">
        <row r="90">
          <cell r="AM90">
            <v>17459996</v>
          </cell>
          <cell r="AO90">
            <v>1330668</v>
          </cell>
        </row>
        <row r="91">
          <cell r="AM91">
            <v>2127663</v>
          </cell>
          <cell r="AO91">
            <v>218655</v>
          </cell>
        </row>
        <row r="92">
          <cell r="AM92">
            <v>275412</v>
          </cell>
          <cell r="AO92">
            <v>2675034</v>
          </cell>
        </row>
        <row r="93">
          <cell r="AM93">
            <v>1131914</v>
          </cell>
          <cell r="AO93">
            <v>395909</v>
          </cell>
        </row>
        <row r="95">
          <cell r="AM95">
            <v>161510</v>
          </cell>
          <cell r="AO95">
            <v>7379</v>
          </cell>
        </row>
        <row r="96">
          <cell r="AM96">
            <v>15673</v>
          </cell>
          <cell r="AO96">
            <v>94583</v>
          </cell>
        </row>
        <row r="97">
          <cell r="AM97">
            <v>0</v>
          </cell>
          <cell r="AO97">
            <v>1394741</v>
          </cell>
        </row>
        <row r="98">
          <cell r="AM98">
            <v>0</v>
          </cell>
          <cell r="AO98">
            <v>24667</v>
          </cell>
        </row>
        <row r="99">
          <cell r="AM99">
            <v>526056</v>
          </cell>
          <cell r="AO99">
            <v>495</v>
          </cell>
        </row>
      </sheetData>
      <sheetData sheetId="37">
        <row r="90">
          <cell r="AM90">
            <v>8997773</v>
          </cell>
          <cell r="AO90">
            <v>176822</v>
          </cell>
        </row>
        <row r="91">
          <cell r="AM91">
            <v>1884783</v>
          </cell>
          <cell r="AO91">
            <v>40190</v>
          </cell>
        </row>
        <row r="92">
          <cell r="AM92">
            <v>375796</v>
          </cell>
          <cell r="AO92">
            <v>566079</v>
          </cell>
        </row>
        <row r="93">
          <cell r="AM93">
            <v>542595</v>
          </cell>
          <cell r="AO93">
            <v>114679</v>
          </cell>
        </row>
        <row r="95">
          <cell r="AM95">
            <v>98829</v>
          </cell>
          <cell r="AO95">
            <v>831</v>
          </cell>
        </row>
        <row r="96">
          <cell r="AM96">
            <v>113189</v>
          </cell>
          <cell r="AO96">
            <v>282253</v>
          </cell>
        </row>
        <row r="97">
          <cell r="AM97">
            <v>2940</v>
          </cell>
          <cell r="AO97">
            <v>510062</v>
          </cell>
        </row>
        <row r="98">
          <cell r="AM98">
            <v>12145</v>
          </cell>
          <cell r="AO98">
            <v>48907</v>
          </cell>
        </row>
        <row r="99">
          <cell r="AM99">
            <v>469859</v>
          </cell>
          <cell r="AO99">
            <v>0</v>
          </cell>
        </row>
      </sheetData>
      <sheetData sheetId="38">
        <row r="90">
          <cell r="AM90">
            <v>7683828</v>
          </cell>
          <cell r="AO90">
            <v>433411</v>
          </cell>
        </row>
        <row r="91">
          <cell r="AM91">
            <v>1436011</v>
          </cell>
          <cell r="AO91">
            <v>123110</v>
          </cell>
        </row>
        <row r="92">
          <cell r="AM92">
            <v>1096736</v>
          </cell>
          <cell r="AO92">
            <v>49436</v>
          </cell>
        </row>
        <row r="93">
          <cell r="AM93">
            <v>592676</v>
          </cell>
          <cell r="AO93">
            <v>129412</v>
          </cell>
        </row>
        <row r="95">
          <cell r="AM95">
            <v>146692</v>
          </cell>
          <cell r="AO95">
            <v>1022</v>
          </cell>
        </row>
        <row r="96">
          <cell r="AM96">
            <v>21656</v>
          </cell>
          <cell r="AO96">
            <v>94449</v>
          </cell>
        </row>
        <row r="97">
          <cell r="AM97">
            <v>1594</v>
          </cell>
          <cell r="AO97">
            <v>598590</v>
          </cell>
        </row>
        <row r="98">
          <cell r="AM98">
            <v>333585</v>
          </cell>
          <cell r="AO98">
            <v>59957</v>
          </cell>
        </row>
        <row r="99">
          <cell r="AM99">
            <v>613299</v>
          </cell>
          <cell r="AO99">
            <v>56</v>
          </cell>
        </row>
      </sheetData>
      <sheetData sheetId="39">
        <row r="90">
          <cell r="AM90">
            <v>17401067</v>
          </cell>
          <cell r="AO90">
            <v>498114</v>
          </cell>
        </row>
        <row r="91">
          <cell r="AM91">
            <v>2703028</v>
          </cell>
          <cell r="AO91">
            <v>91270</v>
          </cell>
        </row>
        <row r="92">
          <cell r="AM92">
            <v>901264</v>
          </cell>
          <cell r="AO92">
            <v>594874</v>
          </cell>
        </row>
        <row r="93">
          <cell r="AM93">
            <v>951075</v>
          </cell>
          <cell r="AO93">
            <v>512385</v>
          </cell>
        </row>
        <row r="95">
          <cell r="AM95">
            <v>276716</v>
          </cell>
          <cell r="AO95">
            <v>14779</v>
          </cell>
        </row>
        <row r="96">
          <cell r="AM96">
            <v>193646</v>
          </cell>
          <cell r="AO96">
            <v>320965</v>
          </cell>
        </row>
        <row r="97">
          <cell r="AM97">
            <v>614</v>
          </cell>
          <cell r="AO97">
            <v>815933</v>
          </cell>
        </row>
        <row r="98">
          <cell r="AM98">
            <v>40519</v>
          </cell>
          <cell r="AO98">
            <v>307340</v>
          </cell>
        </row>
        <row r="99">
          <cell r="AM99">
            <v>3335260</v>
          </cell>
          <cell r="AO99">
            <v>10902</v>
          </cell>
        </row>
      </sheetData>
      <sheetData sheetId="40"/>
      <sheetData sheetId="41"/>
      <sheetData sheetId="42"/>
      <sheetData sheetId="43"/>
      <sheetData sheetId="44"/>
      <sheetData sheetId="45"/>
    </sheetDataSet>
  </externalBook>
</externalLink>
</file>

<file path=xl/tables/table1.xml><?xml version="1.0" encoding="utf-8"?>
<table xmlns="http://schemas.openxmlformats.org/spreadsheetml/2006/main" id="1" name="Table5" displayName="Table5" ref="A2:L43" totalsRowShown="0" headerRowDxfId="13" dataDxfId="0" headerRowCellStyle="Normal 4" dataCellStyle="Normal 4">
  <autoFilter ref="A2:L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Dist. _x000a_No." dataDxfId="12" dataCellStyle="Comma0 3"/>
    <tableColumn id="2" name="District/College" dataDxfId="11" dataCellStyle="Normal 4"/>
    <tableColumn id="3" name="Salaries" dataDxfId="10" dataCellStyle="Normal 4"/>
    <tableColumn id="4" name="Employee _x000a_Benefits" dataDxfId="9" dataCellStyle="Normal 4"/>
    <tableColumn id="5" name="Contract. _x000a_Services" dataDxfId="8" dataCellStyle="Normal 4"/>
    <tableColumn id="6" name="General _x000a_Materials" dataDxfId="7" dataCellStyle="Normal 4"/>
    <tableColumn id="7" name="Travel" dataDxfId="6" dataCellStyle="Normal 4"/>
    <tableColumn id="8" name="Fixed _x000a_Charges" dataDxfId="5" dataCellStyle="Normal 4"/>
    <tableColumn id="9" name="Utilities" dataDxfId="4" dataCellStyle="Normal 4"/>
    <tableColumn id="10" name="Capital _x000a_Outlay" dataDxfId="3" dataCellStyle="Normal 4"/>
    <tableColumn id="11" name="Other" dataDxfId="2" dataCellStyle="Normal 4"/>
    <tableColumn id="12" name="Total" dataDxfId="1" dataCellStyle="Comma0 3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45"/>
  <sheetViews>
    <sheetView tabSelected="1" zoomScale="85" zoomScaleNormal="85" workbookViewId="0">
      <selection activeCell="R21" sqref="R21"/>
    </sheetView>
  </sheetViews>
  <sheetFormatPr defaultColWidth="8.85546875" defaultRowHeight="12.75" x14ac:dyDescent="0.2"/>
  <cols>
    <col min="1" max="1" width="8.85546875" style="1"/>
    <col min="2" max="2" width="17" style="1" customWidth="1"/>
    <col min="3" max="12" width="14.7109375" style="1" customWidth="1"/>
    <col min="13" max="16384" width="8.85546875" style="1"/>
  </cols>
  <sheetData>
    <row r="1" spans="1:12" ht="69.599999999999994" customHeight="1" x14ac:dyDescent="0.2">
      <c r="A1" s="7" t="s">
        <v>53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ht="30" customHeight="1" x14ac:dyDescent="0.2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5" t="s">
        <v>11</v>
      </c>
    </row>
    <row r="3" spans="1:12" ht="20.45" customHeight="1" x14ac:dyDescent="0.2">
      <c r="A3" s="13">
        <v>503</v>
      </c>
      <c r="B3" s="14" t="s">
        <v>14</v>
      </c>
      <c r="C3" s="15">
        <f>+'[1]503'!$AM$90+'[1]503'!$AO$90</f>
        <v>17868795</v>
      </c>
      <c r="D3" s="15">
        <f>+'[1]503'!$AM$91+'[1]503'!$AO$91</f>
        <v>4859930</v>
      </c>
      <c r="E3" s="15">
        <f>+'[1]503'!$AM$92+'[1]503'!$AO$92</f>
        <v>1305706</v>
      </c>
      <c r="F3" s="15">
        <f>+'[1]503'!$AM$93+'[1]503'!$AO$93</f>
        <v>1407717</v>
      </c>
      <c r="G3" s="15">
        <f>+'[1]503'!$AM$95+'[1]503'!$AO$95</f>
        <v>148406</v>
      </c>
      <c r="H3" s="15">
        <f>+'[1]503'!$AM$96+'[1]503'!$AO$96</f>
        <v>37335</v>
      </c>
      <c r="I3" s="15">
        <f>+'[1]503'!$AM$97+'[1]503'!$AO$97</f>
        <v>1149561</v>
      </c>
      <c r="J3" s="15">
        <f>+'[1]503'!$AM$98+'[1]503'!$AO$98</f>
        <v>18513</v>
      </c>
      <c r="K3" s="15">
        <f>+'[1]503'!$AM$99+'[1]503'!$AO$99</f>
        <v>3358352</v>
      </c>
      <c r="L3" s="15">
        <f>SUM(C3:K3)</f>
        <v>30154315</v>
      </c>
    </row>
    <row r="4" spans="1:12" x14ac:dyDescent="0.2">
      <c r="A4" s="13">
        <v>508</v>
      </c>
      <c r="B4" s="14" t="s">
        <v>19</v>
      </c>
      <c r="C4" s="15">
        <f>+'[1]508'!$AM$90+'[1]508'!$AO$90</f>
        <v>177239562</v>
      </c>
      <c r="D4" s="15">
        <f>+'[1]508'!$AM$91+'[1]508'!$AO$91</f>
        <v>27777339</v>
      </c>
      <c r="E4" s="15">
        <f>+'[1]508'!$AM$92+'[1]508'!$AO$92</f>
        <v>11242705</v>
      </c>
      <c r="F4" s="15">
        <f>+'[1]508'!$AM$93+'[1]508'!$AO$93</f>
        <v>9740725</v>
      </c>
      <c r="G4" s="15">
        <f>+'[1]508'!$AM$95+'[1]508'!$AO$95</f>
        <v>583420</v>
      </c>
      <c r="H4" s="15">
        <f>+'[1]508'!$AM$96+'[1]508'!$AO$96</f>
        <v>629216</v>
      </c>
      <c r="I4" s="15">
        <f>+'[1]508'!$AM$97+'[1]508'!$AO$97</f>
        <v>7994379</v>
      </c>
      <c r="J4" s="15">
        <f>+'[1]508'!$AM$98+'[1]508'!$AO$98</f>
        <v>0</v>
      </c>
      <c r="K4" s="15">
        <f>+'[1]508'!$AM$99+'[1]508'!$AO$99</f>
        <v>20691343</v>
      </c>
      <c r="L4" s="15">
        <f t="shared" ref="L4:L43" si="0">SUM(C4:K4)</f>
        <v>255898689</v>
      </c>
    </row>
    <row r="5" spans="1:12" x14ac:dyDescent="0.2">
      <c r="A5" s="13">
        <v>507</v>
      </c>
      <c r="B5" s="14" t="s">
        <v>18</v>
      </c>
      <c r="C5" s="15">
        <f>+'[1]507'!$AM$90+'[1]507'!$AO$90</f>
        <v>10395527</v>
      </c>
      <c r="D5" s="15">
        <f>+'[1]507'!$AM$91+'[1]507'!$AO$91</f>
        <v>2395004</v>
      </c>
      <c r="E5" s="15">
        <f>+'[1]507'!$AM$92+'[1]507'!$AO$92</f>
        <v>481019</v>
      </c>
      <c r="F5" s="15">
        <f>+'[1]507'!$AM$93+'[1]507'!$AO$93</f>
        <v>1370152</v>
      </c>
      <c r="G5" s="15">
        <f>+'[1]507'!$AM$95+'[1]507'!$AO$95</f>
        <v>150083</v>
      </c>
      <c r="H5" s="15">
        <f>+'[1]507'!$AM$96+'[1]507'!$AO$96</f>
        <v>243899</v>
      </c>
      <c r="I5" s="15">
        <f>+'[1]507'!$AM$97+'[1]507'!$AO$97</f>
        <v>820500</v>
      </c>
      <c r="J5" s="15">
        <f>+'[1]507'!$AM$98+'[1]507'!$AO$98</f>
        <v>260799</v>
      </c>
      <c r="K5" s="15">
        <f>+'[1]507'!$AM$99+'[1]507'!$AO$99</f>
        <v>73487</v>
      </c>
      <c r="L5" s="15">
        <f t="shared" si="0"/>
        <v>16190470</v>
      </c>
    </row>
    <row r="6" spans="1:12" x14ac:dyDescent="0.2">
      <c r="A6" s="13">
        <v>502</v>
      </c>
      <c r="B6" s="14" t="s">
        <v>13</v>
      </c>
      <c r="C6" s="15">
        <f>+'[1]502'!$AM$90+'[1]502'!$AO$90</f>
        <v>103566325</v>
      </c>
      <c r="D6" s="15">
        <f>+'[1]502'!$AM$91+'[1]502'!$AO$91</f>
        <v>15530204</v>
      </c>
      <c r="E6" s="15">
        <f>+'[1]502'!$AM$92+'[1]502'!$AO$92</f>
        <v>8691894</v>
      </c>
      <c r="F6" s="15">
        <f>+'[1]502'!$AM$93+'[1]502'!$AO$93</f>
        <v>8086306</v>
      </c>
      <c r="G6" s="15">
        <f>+'[1]502'!$AM$95+'[1]502'!$AO$95</f>
        <v>1214479</v>
      </c>
      <c r="H6" s="15">
        <f>+'[1]502'!$AM$96+'[1]502'!$AO$96</f>
        <v>2095928</v>
      </c>
      <c r="I6" s="15">
        <f>+'[1]502'!$AM$97+'[1]502'!$AO$97</f>
        <v>4290937</v>
      </c>
      <c r="J6" s="15">
        <f>+'[1]502'!$AM$98+'[1]502'!$AO$98</f>
        <v>2448638</v>
      </c>
      <c r="K6" s="15">
        <f>+'[1]502'!$AM$99+'[1]502'!$AO$99</f>
        <v>9517600</v>
      </c>
      <c r="L6" s="15">
        <f t="shared" si="0"/>
        <v>155442311</v>
      </c>
    </row>
    <row r="7" spans="1:12" x14ac:dyDescent="0.2">
      <c r="A7" s="13">
        <v>509</v>
      </c>
      <c r="B7" s="14" t="s">
        <v>20</v>
      </c>
      <c r="C7" s="15">
        <f>+'[1]509'!$AM$90+'[1]509'!$AO$90</f>
        <v>44725990</v>
      </c>
      <c r="D7" s="15">
        <f>+'[1]509'!$AM$91+'[1]509'!$AO$91</f>
        <v>8617733</v>
      </c>
      <c r="E7" s="15">
        <f>+'[1]509'!$AM$92+'[1]509'!$AO$92</f>
        <v>3612919</v>
      </c>
      <c r="F7" s="15">
        <f>+'[1]509'!$AM$93+'[1]509'!$AO$93</f>
        <v>3061788</v>
      </c>
      <c r="G7" s="15">
        <f>+'[1]509'!$AM$95+'[1]509'!$AO$95</f>
        <v>412856</v>
      </c>
      <c r="H7" s="15">
        <f>+'[1]509'!$AM$96+'[1]509'!$AO$96</f>
        <v>1068230</v>
      </c>
      <c r="I7" s="15">
        <f>+'[1]509'!$AM$97+'[1]509'!$AO$97</f>
        <v>2356372</v>
      </c>
      <c r="J7" s="15">
        <f>+'[1]509'!$AM$98+'[1]509'!$AO$98</f>
        <v>1359430</v>
      </c>
      <c r="K7" s="15">
        <f>+'[1]509'!$AM$99+'[1]509'!$AO$99</f>
        <v>600173</v>
      </c>
      <c r="L7" s="15">
        <f t="shared" si="0"/>
        <v>65815491</v>
      </c>
    </row>
    <row r="8" spans="1:12" x14ac:dyDescent="0.2">
      <c r="A8" s="13">
        <v>512</v>
      </c>
      <c r="B8" s="14" t="s">
        <v>23</v>
      </c>
      <c r="C8" s="15">
        <f>+'[1]512'!$AM$90+'[1]512'!$AO$90</f>
        <v>66618030</v>
      </c>
      <c r="D8" s="15">
        <f>+'[1]512'!$AM$91+'[1]512'!$AO$91</f>
        <v>13584484</v>
      </c>
      <c r="E8" s="15">
        <f>+'[1]512'!$AM$92+'[1]512'!$AO$92</f>
        <v>6672153</v>
      </c>
      <c r="F8" s="15">
        <f>+'[1]512'!$AM$93+'[1]512'!$AO$93</f>
        <v>4439662</v>
      </c>
      <c r="G8" s="15">
        <f>+'[1]512'!$AM$95+'[1]512'!$AO$95</f>
        <v>947232</v>
      </c>
      <c r="H8" s="15">
        <f>+'[1]512'!$AM$96+'[1]512'!$AO$96</f>
        <v>437494</v>
      </c>
      <c r="I8" s="15">
        <f>+'[1]512'!$AM$97+'[1]512'!$AO$97</f>
        <v>3305639</v>
      </c>
      <c r="J8" s="15">
        <f>+'[1]512'!$AM$98+'[1]512'!$AO$98</f>
        <v>1155491</v>
      </c>
      <c r="K8" s="15">
        <f>+'[1]512'!$AM$99+'[1]512'!$AO$99</f>
        <v>6253454</v>
      </c>
      <c r="L8" s="15">
        <f t="shared" si="0"/>
        <v>103413639</v>
      </c>
    </row>
    <row r="9" spans="1:12" x14ac:dyDescent="0.2">
      <c r="A9" s="13">
        <v>540</v>
      </c>
      <c r="B9" s="14" t="s">
        <v>50</v>
      </c>
      <c r="C9" s="15">
        <f>+'[1]540'!$AM$90+'[1]540'!$AO$90</f>
        <v>17899181</v>
      </c>
      <c r="D9" s="15">
        <f>+'[1]540'!$AM$91+'[1]540'!$AO$91</f>
        <v>2794298</v>
      </c>
      <c r="E9" s="15">
        <f>+'[1]540'!$AM$92+'[1]540'!$AO$92</f>
        <v>1496138</v>
      </c>
      <c r="F9" s="15">
        <f>+'[1]540'!$AM$93+'[1]540'!$AO$93</f>
        <v>1463460</v>
      </c>
      <c r="G9" s="15">
        <f>+'[1]540'!$AM$95+'[1]540'!$AO$95</f>
        <v>291495</v>
      </c>
      <c r="H9" s="15">
        <f>+'[1]540'!$AM$96+'[1]540'!$AO$96</f>
        <v>514611</v>
      </c>
      <c r="I9" s="15">
        <f>+'[1]540'!$AM$97+'[1]540'!$AO$97</f>
        <v>816547</v>
      </c>
      <c r="J9" s="15">
        <f>+'[1]540'!$AM$98+'[1]540'!$AO$98</f>
        <v>347859</v>
      </c>
      <c r="K9" s="15">
        <f>+'[1]540'!$AM$99+'[1]540'!$AO$99</f>
        <v>3346162</v>
      </c>
      <c r="L9" s="15">
        <f t="shared" si="0"/>
        <v>28969751</v>
      </c>
    </row>
    <row r="10" spans="1:12" x14ac:dyDescent="0.2">
      <c r="A10" s="13">
        <v>519</v>
      </c>
      <c r="B10" s="14" t="s">
        <v>30</v>
      </c>
      <c r="C10" s="15">
        <f>+'[1]519'!$AM$90+'[1]519'!$AO$90</f>
        <v>8568562</v>
      </c>
      <c r="D10" s="15">
        <f>+'[1]519'!$AM$91+'[1]519'!$AO$91</f>
        <v>2138714</v>
      </c>
      <c r="E10" s="15">
        <f>+'[1]519'!$AM$92+'[1]519'!$AO$92</f>
        <v>704043</v>
      </c>
      <c r="F10" s="15">
        <f>+'[1]519'!$AM$93+'[1]519'!$AO$93</f>
        <v>715211</v>
      </c>
      <c r="G10" s="15">
        <f>+'[1]519'!$AM$95+'[1]519'!$AO$95</f>
        <v>192616</v>
      </c>
      <c r="H10" s="15">
        <f>+'[1]519'!$AM$96+'[1]519'!$AO$96</f>
        <v>491776</v>
      </c>
      <c r="I10" s="15">
        <f>+'[1]519'!$AM$97+'[1]519'!$AO$97</f>
        <v>625411</v>
      </c>
      <c r="J10" s="15">
        <f>+'[1]519'!$AM$98+'[1]519'!$AO$98</f>
        <v>86549</v>
      </c>
      <c r="K10" s="15">
        <f>+'[1]519'!$AM$99+'[1]519'!$AO$99</f>
        <v>421887</v>
      </c>
      <c r="L10" s="15">
        <f t="shared" si="0"/>
        <v>13944769</v>
      </c>
    </row>
    <row r="11" spans="1:12" x14ac:dyDescent="0.2">
      <c r="A11" s="13">
        <v>514</v>
      </c>
      <c r="B11" s="14" t="s">
        <v>25</v>
      </c>
      <c r="C11" s="15">
        <f>+'[1]514'!$AM$90+'[1]514'!$AO$90</f>
        <v>32301767</v>
      </c>
      <c r="D11" s="15">
        <f>+'[1]514'!$AM$91+'[1]514'!$AO$91</f>
        <v>8076859</v>
      </c>
      <c r="E11" s="15">
        <f>+'[1]514'!$AM$92+'[1]514'!$AO$92</f>
        <v>1634210</v>
      </c>
      <c r="F11" s="15">
        <f>+'[1]514'!$AM$93+'[1]514'!$AO$93</f>
        <v>2744304</v>
      </c>
      <c r="G11" s="15">
        <f>+'[1]514'!$AM$95+'[1]514'!$AO$95</f>
        <v>274231</v>
      </c>
      <c r="H11" s="15">
        <f>+'[1]514'!$AM$96+'[1]514'!$AO$96</f>
        <v>1494288</v>
      </c>
      <c r="I11" s="15">
        <f>+'[1]514'!$AM$97+'[1]514'!$AO$97</f>
        <v>1971393</v>
      </c>
      <c r="J11" s="15">
        <f>+'[1]514'!$AM$98+'[1]514'!$AO$98</f>
        <v>502720</v>
      </c>
      <c r="K11" s="15">
        <f>+'[1]514'!$AM$99+'[1]514'!$AO$99</f>
        <v>1228897</v>
      </c>
      <c r="L11" s="15">
        <f t="shared" si="0"/>
        <v>50228669</v>
      </c>
    </row>
    <row r="12" spans="1:12" x14ac:dyDescent="0.2">
      <c r="A12" s="13">
        <v>529</v>
      </c>
      <c r="B12" s="14" t="s">
        <v>40</v>
      </c>
      <c r="C12" s="15">
        <f>+'[1]529'!$AM$90+'[1]529'!$AO$90</f>
        <v>15789209</v>
      </c>
      <c r="D12" s="15">
        <f>+'[1]529'!$AM$91+'[1]529'!$AO$91</f>
        <v>2474612</v>
      </c>
      <c r="E12" s="15">
        <f>+'[1]529'!$AM$92+'[1]529'!$AO$92</f>
        <v>872627</v>
      </c>
      <c r="F12" s="15">
        <f>+'[1]529'!$AM$93+'[1]529'!$AO$93</f>
        <v>1482963</v>
      </c>
      <c r="G12" s="15">
        <f>+'[1]529'!$AM$95+'[1]529'!$AO$95</f>
        <v>218599</v>
      </c>
      <c r="H12" s="15">
        <f>+'[1]529'!$AM$96+'[1]529'!$AO$96</f>
        <v>133496</v>
      </c>
      <c r="I12" s="15">
        <f>+'[1]529'!$AM$97+'[1]529'!$AO$97</f>
        <v>1392579</v>
      </c>
      <c r="J12" s="15">
        <f>+'[1]529'!$AM$98+'[1]529'!$AO$98</f>
        <v>125196</v>
      </c>
      <c r="K12" s="15">
        <f>+'[1]529'!$AM$99+'[1]529'!$AO$99</f>
        <v>6489920</v>
      </c>
      <c r="L12" s="15">
        <f t="shared" si="0"/>
        <v>28979201</v>
      </c>
    </row>
    <row r="13" spans="1:12" x14ac:dyDescent="0.2">
      <c r="A13" s="13">
        <v>513</v>
      </c>
      <c r="B13" s="14" t="s">
        <v>24</v>
      </c>
      <c r="C13" s="15">
        <f>+'[1]513'!$AM$90+'[1]513'!$AO$90</f>
        <v>12719833</v>
      </c>
      <c r="D13" s="15">
        <f>+'[1]513'!$AM$91+'[1]513'!$AO$91</f>
        <v>3097563</v>
      </c>
      <c r="E13" s="15">
        <f>+'[1]513'!$AM$92+'[1]513'!$AO$92</f>
        <v>1180716</v>
      </c>
      <c r="F13" s="15">
        <f>+'[1]513'!$AM$93+'[1]513'!$AO$93</f>
        <v>1119199</v>
      </c>
      <c r="G13" s="15">
        <f>+'[1]513'!$AM$95+'[1]513'!$AO$95</f>
        <v>120725</v>
      </c>
      <c r="H13" s="15">
        <f>+'[1]513'!$AM$96+'[1]513'!$AO$96</f>
        <v>249674</v>
      </c>
      <c r="I13" s="15">
        <f>+'[1]513'!$AM$97+'[1]513'!$AO$97</f>
        <v>623452</v>
      </c>
      <c r="J13" s="15">
        <f>+'[1]513'!$AM$98+'[1]513'!$AO$98</f>
        <v>5508</v>
      </c>
      <c r="K13" s="15">
        <f>+'[1]513'!$AM$99+'[1]513'!$AO$99</f>
        <v>485530</v>
      </c>
      <c r="L13" s="15">
        <f t="shared" si="0"/>
        <v>19602200</v>
      </c>
    </row>
    <row r="14" spans="1:12" x14ac:dyDescent="0.2">
      <c r="A14" s="13">
        <v>525</v>
      </c>
      <c r="B14" s="14" t="s">
        <v>36</v>
      </c>
      <c r="C14" s="15">
        <f>+'[1]525'!$AM$90+'[1]525'!$AO$90</f>
        <v>54179583</v>
      </c>
      <c r="D14" s="15">
        <f>+'[1]525'!$AM$91+'[1]525'!$AO$91</f>
        <v>12900802</v>
      </c>
      <c r="E14" s="15">
        <f>+'[1]525'!$AM$92+'[1]525'!$AO$92</f>
        <v>1531603</v>
      </c>
      <c r="F14" s="15">
        <f>+'[1]525'!$AM$93+'[1]525'!$AO$93</f>
        <v>3275880</v>
      </c>
      <c r="G14" s="15">
        <f>+'[1]525'!$AM$95+'[1]525'!$AO$95</f>
        <v>543721</v>
      </c>
      <c r="H14" s="15">
        <f>+'[1]525'!$AM$96+'[1]525'!$AO$96</f>
        <v>434180</v>
      </c>
      <c r="I14" s="15">
        <f>+'[1]525'!$AM$97+'[1]525'!$AO$97</f>
        <v>2566978</v>
      </c>
      <c r="J14" s="15">
        <f>+'[1]525'!$AM$98+'[1]525'!$AO$98</f>
        <v>337002</v>
      </c>
      <c r="K14" s="15">
        <f>+'[1]525'!$AM$99+'[1]525'!$AO$99</f>
        <v>5014408</v>
      </c>
      <c r="L14" s="15">
        <f t="shared" si="0"/>
        <v>80784157</v>
      </c>
    </row>
    <row r="15" spans="1:12" x14ac:dyDescent="0.2">
      <c r="A15" s="13">
        <v>520</v>
      </c>
      <c r="B15" s="14" t="s">
        <v>31</v>
      </c>
      <c r="C15" s="15">
        <f>+'[1]520'!$AM$90+'[1]520'!$AO$90</f>
        <v>13361781</v>
      </c>
      <c r="D15" s="15">
        <f>+'[1]520'!$AM$91+'[1]520'!$AO$91</f>
        <v>1982261</v>
      </c>
      <c r="E15" s="15">
        <f>+'[1]520'!$AM$92+'[1]520'!$AO$92</f>
        <v>1551504</v>
      </c>
      <c r="F15" s="15">
        <f>+'[1]520'!$AM$93+'[1]520'!$AO$93</f>
        <v>1158370</v>
      </c>
      <c r="G15" s="15">
        <f>+'[1]520'!$AM$95+'[1]520'!$AO$95</f>
        <v>241531</v>
      </c>
      <c r="H15" s="15">
        <f>+'[1]520'!$AM$96+'[1]520'!$AO$96</f>
        <v>142994</v>
      </c>
      <c r="I15" s="15">
        <f>+'[1]520'!$AM$97+'[1]520'!$AO$97</f>
        <v>954127</v>
      </c>
      <c r="J15" s="15">
        <f>+'[1]520'!$AM$98+'[1]520'!$AO$98</f>
        <v>935886</v>
      </c>
      <c r="K15" s="15">
        <f>+'[1]520'!$AM$99+'[1]520'!$AO$99</f>
        <v>1607400</v>
      </c>
      <c r="L15" s="15">
        <f t="shared" si="0"/>
        <v>21935854</v>
      </c>
    </row>
    <row r="16" spans="1:12" x14ac:dyDescent="0.2">
      <c r="A16" s="13">
        <v>501</v>
      </c>
      <c r="B16" s="14" t="s">
        <v>12</v>
      </c>
      <c r="C16" s="15">
        <f>+'[1]501'!$AM$90+'[1]501'!$AO$90</f>
        <v>11707850</v>
      </c>
      <c r="D16" s="15">
        <f>+'[1]501'!$AM$91+'[1]501'!$AO$91</f>
        <v>3169139</v>
      </c>
      <c r="E16" s="15">
        <f>+'[1]501'!$AM$92+'[1]501'!$AO$92</f>
        <v>1019336</v>
      </c>
      <c r="F16" s="15">
        <f>+'[1]501'!$AM$93+'[1]501'!$AO$93</f>
        <v>922446</v>
      </c>
      <c r="G16" s="15">
        <f>+'[1]501'!$AM$95+'[1]501'!$AO$95</f>
        <v>66340</v>
      </c>
      <c r="H16" s="15">
        <f>+'[1]501'!$AM$96+'[1]501'!$AO$96</f>
        <v>237583</v>
      </c>
      <c r="I16" s="15">
        <f>+'[1]501'!$AM$97+'[1]501'!$AO$97</f>
        <v>885218</v>
      </c>
      <c r="J16" s="15">
        <f>+'[1]501'!$AM$98+'[1]501'!$AO$98</f>
        <v>392609</v>
      </c>
      <c r="K16" s="15">
        <f>+'[1]501'!$AM$99+'[1]501'!$AO$99</f>
        <v>4290925</v>
      </c>
      <c r="L16" s="15">
        <f>SUM(C16:K16)</f>
        <v>22691446</v>
      </c>
    </row>
    <row r="17" spans="1:12" x14ac:dyDescent="0.2">
      <c r="A17" s="13">
        <v>523</v>
      </c>
      <c r="B17" s="14" t="s">
        <v>34</v>
      </c>
      <c r="C17" s="15">
        <f>+'[1]523'!$AM$90+'[1]523'!$AO$90</f>
        <v>13226294</v>
      </c>
      <c r="D17" s="15">
        <f>+'[1]523'!$AM$91+'[1]523'!$AO$91</f>
        <v>2470712</v>
      </c>
      <c r="E17" s="15">
        <f>+'[1]523'!$AM$92+'[1]523'!$AO$92</f>
        <v>1630920</v>
      </c>
      <c r="F17" s="15">
        <f>+'[1]523'!$AM$93+'[1]523'!$AO$93</f>
        <v>1223495</v>
      </c>
      <c r="G17" s="15">
        <f>+'[1]523'!$AM$95+'[1]523'!$AO$95</f>
        <v>106887</v>
      </c>
      <c r="H17" s="15">
        <f>+'[1]523'!$AM$96+'[1]523'!$AO$96</f>
        <v>12551</v>
      </c>
      <c r="I17" s="15">
        <f>+'[1]523'!$AM$97+'[1]523'!$AO$97</f>
        <v>700624</v>
      </c>
      <c r="J17" s="15">
        <f>+'[1]523'!$AM$98+'[1]523'!$AO$98</f>
        <v>109600</v>
      </c>
      <c r="K17" s="15">
        <f>+'[1]523'!$AM$99+'[1]523'!$AO$99</f>
        <v>1062131</v>
      </c>
      <c r="L17" s="15">
        <f t="shared" si="0"/>
        <v>20543214</v>
      </c>
    </row>
    <row r="18" spans="1:12" x14ac:dyDescent="0.2">
      <c r="A18" s="13">
        <v>532</v>
      </c>
      <c r="B18" s="14" t="s">
        <v>43</v>
      </c>
      <c r="C18" s="15">
        <f>+'[1]532'!$AM$90+'[1]532'!$AO$90</f>
        <v>60156817</v>
      </c>
      <c r="D18" s="15">
        <f>+'[1]532'!$AM$91+'[1]532'!$AO$91</f>
        <v>13409272</v>
      </c>
      <c r="E18" s="15">
        <f>+'[1]532'!$AM$92+'[1]532'!$AO$92</f>
        <v>4405227</v>
      </c>
      <c r="F18" s="15">
        <f>+'[1]532'!$AM$93+'[1]532'!$AO$93</f>
        <v>3082576</v>
      </c>
      <c r="G18" s="15">
        <f>+'[1]532'!$AM$95+'[1]532'!$AO$95</f>
        <v>584079</v>
      </c>
      <c r="H18" s="15">
        <f>+'[1]532'!$AM$96+'[1]532'!$AO$96</f>
        <v>2213132</v>
      </c>
      <c r="I18" s="15">
        <f>+'[1]532'!$AM$97+'[1]532'!$AO$97</f>
        <v>2686988</v>
      </c>
      <c r="J18" s="15">
        <f>+'[1]532'!$AM$98+'[1]532'!$AO$98</f>
        <v>1804304</v>
      </c>
      <c r="K18" s="15">
        <f>+'[1]532'!$AM$99+'[1]532'!$AO$99</f>
        <v>1404922</v>
      </c>
      <c r="L18" s="15">
        <f t="shared" si="0"/>
        <v>89747317</v>
      </c>
    </row>
    <row r="19" spans="1:12" x14ac:dyDescent="0.2">
      <c r="A19" s="13">
        <v>517</v>
      </c>
      <c r="B19" s="14" t="s">
        <v>28</v>
      </c>
      <c r="C19" s="15">
        <f>+'[1]517'!$AM$90+'[1]517'!$AO$90</f>
        <v>16970062</v>
      </c>
      <c r="D19" s="15">
        <f>+'[1]517'!$AM$91+'[1]517'!$AO$91</f>
        <v>18802550</v>
      </c>
      <c r="E19" s="15">
        <f>+'[1]517'!$AM$92+'[1]517'!$AO$92</f>
        <v>1029267</v>
      </c>
      <c r="F19" s="15">
        <f>+'[1]517'!$AM$93+'[1]517'!$AO$93</f>
        <v>2253606</v>
      </c>
      <c r="G19" s="15">
        <f>+'[1]517'!$AM$95+'[1]517'!$AO$95</f>
        <v>152697</v>
      </c>
      <c r="H19" s="15">
        <f>+'[1]517'!$AM$96+'[1]517'!$AO$96</f>
        <v>648945</v>
      </c>
      <c r="I19" s="15">
        <f>+'[1]517'!$AM$97+'[1]517'!$AO$97</f>
        <v>1059158</v>
      </c>
      <c r="J19" s="15">
        <f>+'[1]517'!$AM$98+'[1]517'!$AO$98</f>
        <v>168886</v>
      </c>
      <c r="K19" s="15">
        <f>+'[1]517'!$AM$99+'[1]517'!$AO$99</f>
        <v>2045497</v>
      </c>
      <c r="L19" s="15">
        <f t="shared" si="0"/>
        <v>43130668</v>
      </c>
    </row>
    <row r="20" spans="1:12" x14ac:dyDescent="0.2">
      <c r="A20" s="13">
        <v>536</v>
      </c>
      <c r="B20" s="14" t="s">
        <v>47</v>
      </c>
      <c r="C20" s="15">
        <f>+'[1]536'!$AM$90+'[1]536'!$AO$90</f>
        <v>18790664</v>
      </c>
      <c r="D20" s="15">
        <f>+'[1]536'!$AM$91+'[1]536'!$AO$91</f>
        <v>2346318</v>
      </c>
      <c r="E20" s="15">
        <f>+'[1]536'!$AM$92+'[1]536'!$AO$92</f>
        <v>2950446</v>
      </c>
      <c r="F20" s="15">
        <f>+'[1]536'!$AM$93+'[1]536'!$AO$93</f>
        <v>1527823</v>
      </c>
      <c r="G20" s="15">
        <f>+'[1]536'!$AM$95+'[1]536'!$AO$95</f>
        <v>168889</v>
      </c>
      <c r="H20" s="15">
        <f>+'[1]536'!$AM$96+'[1]536'!$AO$96</f>
        <v>110256</v>
      </c>
      <c r="I20" s="15">
        <f>+'[1]536'!$AM$97+'[1]536'!$AO$97</f>
        <v>1394741</v>
      </c>
      <c r="J20" s="15">
        <f>+'[1]536'!$AM$98+'[1]536'!$AO$98</f>
        <v>24667</v>
      </c>
      <c r="K20" s="15">
        <f>+'[1]536'!$AM$99+'[1]536'!$AO$99</f>
        <v>526551</v>
      </c>
      <c r="L20" s="15">
        <f t="shared" si="0"/>
        <v>27840355</v>
      </c>
    </row>
    <row r="21" spans="1:12" x14ac:dyDescent="0.2">
      <c r="A21" s="13">
        <v>526</v>
      </c>
      <c r="B21" s="14" t="s">
        <v>37</v>
      </c>
      <c r="C21" s="15">
        <f>+'[1]526'!$AM$90+'[1]526'!$AO$90</f>
        <v>27122729</v>
      </c>
      <c r="D21" s="15">
        <f>+'[1]526'!$AM$91+'[1]526'!$AO$91</f>
        <v>3696865</v>
      </c>
      <c r="E21" s="15">
        <f>+'[1]526'!$AM$92+'[1]526'!$AO$92</f>
        <v>1351951</v>
      </c>
      <c r="F21" s="15">
        <f>+'[1]526'!$AM$93+'[1]526'!$AO$93</f>
        <v>1970694</v>
      </c>
      <c r="G21" s="15">
        <f>+'[1]526'!$AM$95+'[1]526'!$AO$95</f>
        <v>408316</v>
      </c>
      <c r="H21" s="15">
        <f>+'[1]526'!$AM$96+'[1]526'!$AO$96</f>
        <v>356713</v>
      </c>
      <c r="I21" s="15">
        <f>+'[1]526'!$AM$97+'[1]526'!$AO$97</f>
        <v>1508694</v>
      </c>
      <c r="J21" s="15">
        <f>+'[1]526'!$AM$98+'[1]526'!$AO$98</f>
        <v>354885</v>
      </c>
      <c r="K21" s="15">
        <f>+'[1]526'!$AM$99+'[1]526'!$AO$99</f>
        <v>1499658</v>
      </c>
      <c r="L21" s="15">
        <f t="shared" si="0"/>
        <v>38270505</v>
      </c>
    </row>
    <row r="22" spans="1:12" x14ac:dyDescent="0.2">
      <c r="A22" s="13">
        <v>530</v>
      </c>
      <c r="B22" s="14" t="s">
        <v>41</v>
      </c>
      <c r="C22" s="15">
        <f>+'[1]530'!$AM$90+'[1]530'!$AO$90</f>
        <v>16624423</v>
      </c>
      <c r="D22" s="15">
        <f>+'[1]530'!$AM$91+'[1]530'!$AO$91</f>
        <v>1798705</v>
      </c>
      <c r="E22" s="15">
        <f>+'[1]530'!$AM$92+'[1]530'!$AO$92</f>
        <v>1387457</v>
      </c>
      <c r="F22" s="15">
        <f>+'[1]530'!$AM$93+'[1]530'!$AO$93</f>
        <v>1056622</v>
      </c>
      <c r="G22" s="15">
        <f>+'[1]530'!$AM$95+'[1]530'!$AO$95</f>
        <v>178818</v>
      </c>
      <c r="H22" s="15">
        <f>+'[1]530'!$AM$96+'[1]530'!$AO$96</f>
        <v>12824</v>
      </c>
      <c r="I22" s="15">
        <f>+'[1]530'!$AM$97+'[1]530'!$AO$97</f>
        <v>703863</v>
      </c>
      <c r="J22" s="15">
        <f>+'[1]530'!$AM$98+'[1]530'!$AO$98</f>
        <v>97747</v>
      </c>
      <c r="K22" s="15">
        <f>+'[1]530'!$AM$99+'[1]530'!$AO$99</f>
        <v>3510967</v>
      </c>
      <c r="L22" s="15">
        <f t="shared" si="0"/>
        <v>25371426</v>
      </c>
    </row>
    <row r="23" spans="1:12" x14ac:dyDescent="0.2">
      <c r="A23" s="13">
        <v>528</v>
      </c>
      <c r="B23" s="14" t="s">
        <v>39</v>
      </c>
      <c r="C23" s="15">
        <f>+'[1]528'!$AM$90+'[1]528'!$AO$90</f>
        <v>25996742</v>
      </c>
      <c r="D23" s="15">
        <f>+'[1]528'!$AM$91+'[1]528'!$AO$91</f>
        <v>4203457</v>
      </c>
      <c r="E23" s="15">
        <f>+'[1]528'!$AM$92+'[1]528'!$AO$92</f>
        <v>3343728</v>
      </c>
      <c r="F23" s="15">
        <f>+'[1]528'!$AM$93+'[1]528'!$AO$93</f>
        <v>2178443</v>
      </c>
      <c r="G23" s="15">
        <f>+'[1]528'!$AM$95+'[1]528'!$AO$95</f>
        <v>279819</v>
      </c>
      <c r="H23" s="15">
        <f>+'[1]528'!$AM$96+'[1]528'!$AO$96</f>
        <v>1966219</v>
      </c>
      <c r="I23" s="15">
        <f>+'[1]528'!$AM$97+'[1]528'!$AO$97</f>
        <v>957060</v>
      </c>
      <c r="J23" s="15">
        <f>+'[1]528'!$AM$98+'[1]528'!$AO$98</f>
        <v>1508756</v>
      </c>
      <c r="K23" s="15">
        <f>+'[1]528'!$AM$99+'[1]528'!$AO$99</f>
        <v>815298</v>
      </c>
      <c r="L23" s="15">
        <f t="shared" si="0"/>
        <v>41249522</v>
      </c>
    </row>
    <row r="24" spans="1:12" x14ac:dyDescent="0.2">
      <c r="A24" s="13">
        <v>524</v>
      </c>
      <c r="B24" s="14" t="s">
        <v>35</v>
      </c>
      <c r="C24" s="15">
        <f>+'[1]524'!$AM$90+'[1]524'!$AO$90</f>
        <v>52112298</v>
      </c>
      <c r="D24" s="15">
        <f>+'[1]524'!$AM$91+'[1]524'!$AO$91</f>
        <v>10472755</v>
      </c>
      <c r="E24" s="15">
        <f>+'[1]524'!$AM$92+'[1]524'!$AO$92</f>
        <v>6485308</v>
      </c>
      <c r="F24" s="15">
        <f>+'[1]524'!$AM$93+'[1]524'!$AO$93</f>
        <v>4286799</v>
      </c>
      <c r="G24" s="15">
        <f>+'[1]524'!$AM$95+'[1]524'!$AO$95</f>
        <v>488756</v>
      </c>
      <c r="H24" s="15">
        <f>+'[1]524'!$AM$96+'[1]524'!$AO$96</f>
        <v>51446</v>
      </c>
      <c r="I24" s="15">
        <f>+'[1]524'!$AM$97+'[1]524'!$AO$97</f>
        <v>2035118</v>
      </c>
      <c r="J24" s="15">
        <f>+'[1]524'!$AM$98+'[1]524'!$AO$98</f>
        <v>1183621</v>
      </c>
      <c r="K24" s="15">
        <f>+'[1]524'!$AM$99+'[1]524'!$AO$99</f>
        <v>6713718</v>
      </c>
      <c r="L24" s="15">
        <f t="shared" si="0"/>
        <v>83829819</v>
      </c>
    </row>
    <row r="25" spans="1:12" x14ac:dyDescent="0.2">
      <c r="A25" s="13">
        <v>527</v>
      </c>
      <c r="B25" s="14" t="s">
        <v>38</v>
      </c>
      <c r="C25" s="15">
        <f>+'[1]527'!$AM$90+'[1]527'!$AO$90</f>
        <v>15436594</v>
      </c>
      <c r="D25" s="15">
        <f>+'[1]527'!$AM$91+'[1]527'!$AO$91</f>
        <v>1793200</v>
      </c>
      <c r="E25" s="15">
        <f>+'[1]527'!$AM$92+'[1]527'!$AO$92</f>
        <v>2801767</v>
      </c>
      <c r="F25" s="15">
        <f>+'[1]527'!$AM$93+'[1]527'!$AO$93</f>
        <v>1125017</v>
      </c>
      <c r="G25" s="15">
        <f>+'[1]527'!$AM$95+'[1]527'!$AO$95</f>
        <v>352150</v>
      </c>
      <c r="H25" s="15">
        <f>+'[1]527'!$AM$96+'[1]527'!$AO$96</f>
        <v>17393</v>
      </c>
      <c r="I25" s="15">
        <f>+'[1]527'!$AM$97+'[1]527'!$AO$97</f>
        <v>775225</v>
      </c>
      <c r="J25" s="15">
        <f>+'[1]527'!$AM$98+'[1]527'!$AO$98</f>
        <v>18590</v>
      </c>
      <c r="K25" s="15">
        <f>+'[1]527'!$AM$99+'[1]527'!$AO$99</f>
        <v>1306687</v>
      </c>
      <c r="L25" s="15">
        <f t="shared" si="0"/>
        <v>23626623</v>
      </c>
    </row>
    <row r="26" spans="1:12" x14ac:dyDescent="0.2">
      <c r="A26" s="13">
        <v>535</v>
      </c>
      <c r="B26" s="14" t="s">
        <v>46</v>
      </c>
      <c r="C26" s="15">
        <f>+'[1]535'!$AM$90+'[1]535'!$AO$90</f>
        <v>49215433</v>
      </c>
      <c r="D26" s="15">
        <f>+'[1]535'!$AM$91+'[1]535'!$AO$91</f>
        <v>8146549</v>
      </c>
      <c r="E26" s="15">
        <f>+'[1]535'!$AM$92+'[1]535'!$AO$92</f>
        <v>2537228</v>
      </c>
      <c r="F26" s="15">
        <f>+'[1]535'!$AM$93+'[1]535'!$AO$93</f>
        <v>4808496</v>
      </c>
      <c r="G26" s="15">
        <f>+'[1]535'!$AM$95+'[1]535'!$AO$95</f>
        <v>377733</v>
      </c>
      <c r="H26" s="15">
        <f>+'[1]535'!$AM$96+'[1]535'!$AO$96</f>
        <v>230783</v>
      </c>
      <c r="I26" s="15">
        <f>+'[1]535'!$AM$97+'[1]535'!$AO$97</f>
        <v>1171599</v>
      </c>
      <c r="J26" s="15">
        <f>+'[1]535'!$AM$98+'[1]535'!$AO$98</f>
        <v>99387</v>
      </c>
      <c r="K26" s="15">
        <f>+'[1]535'!$AM$99+'[1]535'!$AO$99</f>
        <v>57568</v>
      </c>
      <c r="L26" s="15">
        <f t="shared" si="0"/>
        <v>66644776</v>
      </c>
    </row>
    <row r="27" spans="1:12" x14ac:dyDescent="0.2">
      <c r="A27" s="13">
        <v>505</v>
      </c>
      <c r="B27" s="14" t="s">
        <v>16</v>
      </c>
      <c r="C27" s="15">
        <f>+'[1]505'!$AM$90+'[1]505'!$AO$90</f>
        <v>36353748</v>
      </c>
      <c r="D27" s="15">
        <f>+'[1]505'!$AM$91+'[1]505'!$AO$91</f>
        <v>5306125</v>
      </c>
      <c r="E27" s="15">
        <f>+'[1]505'!$AM$92+'[1]505'!$AO$92</f>
        <v>2009813</v>
      </c>
      <c r="F27" s="15">
        <f>+'[1]505'!$AM$93+'[1]505'!$AO$93</f>
        <v>2964020</v>
      </c>
      <c r="G27" s="15">
        <f>+'[1]505'!$AM$95+'[1]505'!$AO$95</f>
        <v>329899</v>
      </c>
      <c r="H27" s="15">
        <f>+'[1]505'!$AM$96+'[1]505'!$AO$96</f>
        <v>78164</v>
      </c>
      <c r="I27" s="15">
        <f>+'[1]505'!$AM$97+'[1]505'!$AO$97</f>
        <v>2054201</v>
      </c>
      <c r="J27" s="15">
        <f>+'[1]505'!$AM$98+'[1]505'!$AO$98</f>
        <v>965510</v>
      </c>
      <c r="K27" s="15">
        <f>+'[1]505'!$AM$99+'[1]505'!$AO$99</f>
        <v>2102593</v>
      </c>
      <c r="L27" s="15">
        <f t="shared" si="0"/>
        <v>52164073</v>
      </c>
    </row>
    <row r="28" spans="1:12" x14ac:dyDescent="0.2">
      <c r="A28" s="13">
        <v>515</v>
      </c>
      <c r="B28" s="14" t="s">
        <v>26</v>
      </c>
      <c r="C28" s="15">
        <f>+'[1]515'!$AM$90+'[1]515'!$AO$90</f>
        <v>18659309</v>
      </c>
      <c r="D28" s="15">
        <f>+'[1]515'!$AM$91+'[1]515'!$AO$91</f>
        <v>2805495</v>
      </c>
      <c r="E28" s="15">
        <f>+'[1]515'!$AM$92+'[1]515'!$AO$92</f>
        <v>1764207</v>
      </c>
      <c r="F28" s="15">
        <f>+'[1]515'!$AM$93+'[1]515'!$AO$93</f>
        <v>1440031</v>
      </c>
      <c r="G28" s="15">
        <f>+'[1]515'!$AM$95+'[1]515'!$AO$95</f>
        <v>201559</v>
      </c>
      <c r="H28" s="15">
        <f>+'[1]515'!$AM$96+'[1]515'!$AO$96</f>
        <v>257336</v>
      </c>
      <c r="I28" s="15">
        <f>+'[1]515'!$AM$97+'[1]515'!$AO$97</f>
        <v>764537</v>
      </c>
      <c r="J28" s="15">
        <f>+'[1]515'!$AM$98+'[1]515'!$AO$98</f>
        <v>99687</v>
      </c>
      <c r="K28" s="15">
        <f>+'[1]515'!$AM$99+'[1]515'!$AO$99</f>
        <v>1164312</v>
      </c>
      <c r="L28" s="15">
        <f t="shared" si="0"/>
        <v>27156473</v>
      </c>
    </row>
    <row r="29" spans="1:12" x14ac:dyDescent="0.2">
      <c r="A29" s="13">
        <v>521</v>
      </c>
      <c r="B29" s="14" t="s">
        <v>32</v>
      </c>
      <c r="C29" s="15">
        <f>+'[1]521'!$AM$90+'[1]521'!$AO$90</f>
        <v>8998048</v>
      </c>
      <c r="D29" s="15">
        <f>+'[1]521'!$AM$91+'[1]521'!$AO$91</f>
        <v>1397154</v>
      </c>
      <c r="E29" s="15">
        <f>+'[1]521'!$AM$92+'[1]521'!$AO$92</f>
        <v>1007755</v>
      </c>
      <c r="F29" s="15">
        <f>+'[1]521'!$AM$93+'[1]521'!$AO$93</f>
        <v>1184184</v>
      </c>
      <c r="G29" s="15">
        <f>+'[1]521'!$AM$95+'[1]521'!$AO$95</f>
        <v>130869</v>
      </c>
      <c r="H29" s="15">
        <f>+'[1]521'!$AM$96+'[1]521'!$AO$96</f>
        <v>11976</v>
      </c>
      <c r="I29" s="15">
        <f>+'[1]521'!$AM$97+'[1]521'!$AO$97</f>
        <v>695181</v>
      </c>
      <c r="J29" s="15">
        <f>+'[1]521'!$AM$98+'[1]521'!$AO$98</f>
        <v>210391</v>
      </c>
      <c r="K29" s="15">
        <f>+'[1]521'!$AM$99+'[1]521'!$AO$99</f>
        <v>3026952</v>
      </c>
      <c r="L29" s="15">
        <f t="shared" si="0"/>
        <v>16662510</v>
      </c>
    </row>
    <row r="30" spans="1:12" x14ac:dyDescent="0.2">
      <c r="A30" s="13">
        <v>537</v>
      </c>
      <c r="B30" s="14" t="s">
        <v>48</v>
      </c>
      <c r="C30" s="15">
        <f>+'[1]537'!$AM$90+'[1]537'!$AO$90</f>
        <v>9174595</v>
      </c>
      <c r="D30" s="15">
        <f>+'[1]537'!$AM$91+'[1]537'!$AO$91</f>
        <v>1924973</v>
      </c>
      <c r="E30" s="15">
        <f>+'[1]537'!$AM$92+'[1]537'!$AO$92</f>
        <v>941875</v>
      </c>
      <c r="F30" s="15">
        <f>+'[1]537'!$AM$93+'[1]537'!$AO$93</f>
        <v>657274</v>
      </c>
      <c r="G30" s="15">
        <f>+'[1]537'!$AM$95+'[1]537'!$AO$95</f>
        <v>99660</v>
      </c>
      <c r="H30" s="15">
        <f>+'[1]537'!$AM$96+'[1]537'!$AO$96</f>
        <v>395442</v>
      </c>
      <c r="I30" s="15">
        <f>+'[1]537'!$AM$97+'[1]537'!$AO$97</f>
        <v>513002</v>
      </c>
      <c r="J30" s="15">
        <f>+'[1]537'!$AM$98+'[1]537'!$AO$98</f>
        <v>61052</v>
      </c>
      <c r="K30" s="15">
        <f>+'[1]537'!$AM$99+'[1]537'!$AO$99</f>
        <v>469859</v>
      </c>
      <c r="L30" s="15">
        <f t="shared" si="0"/>
        <v>14237732</v>
      </c>
    </row>
    <row r="31" spans="1:12" x14ac:dyDescent="0.2">
      <c r="A31" s="13">
        <v>511</v>
      </c>
      <c r="B31" s="14" t="s">
        <v>22</v>
      </c>
      <c r="C31" s="15">
        <f>+'[1]511'!$AM$90+'[1]511'!$AO$90</f>
        <v>22421327</v>
      </c>
      <c r="D31" s="15">
        <f>+'[1]511'!$AM$91+'[1]511'!$AO$91</f>
        <v>3855529</v>
      </c>
      <c r="E31" s="15">
        <f>+'[1]511'!$AM$92+'[1]511'!$AO$92</f>
        <v>2950362</v>
      </c>
      <c r="F31" s="15">
        <f>+'[1]511'!$AM$93+'[1]511'!$AO$93</f>
        <v>2039109</v>
      </c>
      <c r="G31" s="15">
        <f>+'[1]511'!$AM$95+'[1]511'!$AO$95</f>
        <v>159050</v>
      </c>
      <c r="H31" s="15">
        <f>+'[1]511'!$AM$96+'[1]511'!$AO$96</f>
        <v>556780</v>
      </c>
      <c r="I31" s="15">
        <f>+'[1]511'!$AM$97+'[1]511'!$AO$97</f>
        <v>1333571</v>
      </c>
      <c r="J31" s="15">
        <f>+'[1]511'!$AM$98+'[1]511'!$AO$98</f>
        <v>65979</v>
      </c>
      <c r="K31" s="15">
        <f>+'[1]511'!$AM$99+'[1]511'!$AO$99</f>
        <v>577853</v>
      </c>
      <c r="L31" s="15">
        <f t="shared" si="0"/>
        <v>33959560</v>
      </c>
    </row>
    <row r="32" spans="1:12" x14ac:dyDescent="0.2">
      <c r="A32" s="13">
        <v>518</v>
      </c>
      <c r="B32" s="14" t="s">
        <v>29</v>
      </c>
      <c r="C32" s="15">
        <f>+'[1]518'!$AM$90+'[1]518'!$AO$90</f>
        <v>7683822</v>
      </c>
      <c r="D32" s="15">
        <f>+'[1]518'!$AM$91+'[1]518'!$AO$91</f>
        <v>1207886</v>
      </c>
      <c r="E32" s="15">
        <f>+'[1]518'!$AM$92+'[1]518'!$AO$92</f>
        <v>584446</v>
      </c>
      <c r="F32" s="15">
        <f>+'[1]518'!$AM$93+'[1]518'!$AO$93</f>
        <v>1016036</v>
      </c>
      <c r="G32" s="15">
        <f>+'[1]518'!$AM$95+'[1]518'!$AO$95</f>
        <v>147706</v>
      </c>
      <c r="H32" s="15">
        <f>+'[1]518'!$AM$96+'[1]518'!$AO$96</f>
        <v>167165</v>
      </c>
      <c r="I32" s="15">
        <f>+'[1]518'!$AM$97+'[1]518'!$AO$97</f>
        <v>503227</v>
      </c>
      <c r="J32" s="15">
        <f>+'[1]518'!$AM$98+'[1]518'!$AO$98</f>
        <v>25490</v>
      </c>
      <c r="K32" s="15">
        <f>+'[1]518'!$AM$99+'[1]518'!$AO$99</f>
        <v>1329403</v>
      </c>
      <c r="L32" s="15">
        <f t="shared" si="0"/>
        <v>12665181</v>
      </c>
    </row>
    <row r="33" spans="1:12" x14ac:dyDescent="0.2">
      <c r="A33" s="13">
        <v>506</v>
      </c>
      <c r="B33" s="14" t="s">
        <v>17</v>
      </c>
      <c r="C33" s="15">
        <f>+'[1]506'!$AM$90+'[1]506'!$AO$90</f>
        <v>7370307</v>
      </c>
      <c r="D33" s="15">
        <f>+'[1]506'!$AM$91+'[1]506'!$AO$91</f>
        <v>1383614</v>
      </c>
      <c r="E33" s="15">
        <f>+'[1]506'!$AM$92+'[1]506'!$AO$92</f>
        <v>827601</v>
      </c>
      <c r="F33" s="15">
        <f>+'[1]506'!$AM$93+'[1]506'!$AO$93</f>
        <v>519593</v>
      </c>
      <c r="G33" s="15">
        <f>+'[1]506'!$AM$95+'[1]506'!$AO$95</f>
        <v>77880</v>
      </c>
      <c r="H33" s="15">
        <f>+'[1]506'!$AM$96+'[1]506'!$AO$96</f>
        <v>28736</v>
      </c>
      <c r="I33" s="15">
        <f>+'[1]506'!$AM$97+'[1]506'!$AO$97</f>
        <v>336783</v>
      </c>
      <c r="J33" s="15">
        <f>+'[1]506'!$AM$98+'[1]506'!$AO$98</f>
        <v>4000</v>
      </c>
      <c r="K33" s="15">
        <f>+'[1]506'!$AM$99+'[1]506'!$AO$99</f>
        <v>868611</v>
      </c>
      <c r="L33" s="15">
        <f t="shared" si="0"/>
        <v>11417125</v>
      </c>
    </row>
    <row r="34" spans="1:12" x14ac:dyDescent="0.2">
      <c r="A34" s="13">
        <v>531</v>
      </c>
      <c r="B34" s="14" t="s">
        <v>42</v>
      </c>
      <c r="C34" s="15">
        <f>+'[1]531'!$AM$90+'[1]531'!$AO$90</f>
        <v>6264195</v>
      </c>
      <c r="D34" s="15">
        <f>+'[1]531'!$AM$91+'[1]531'!$AO$91</f>
        <v>636872</v>
      </c>
      <c r="E34" s="15">
        <f>+'[1]531'!$AM$92+'[1]531'!$AO$92</f>
        <v>1287073</v>
      </c>
      <c r="F34" s="15">
        <f>+'[1]531'!$AM$93+'[1]531'!$AO$93</f>
        <v>575255</v>
      </c>
      <c r="G34" s="15">
        <f>+'[1]531'!$AM$95+'[1]531'!$AO$95</f>
        <v>88919</v>
      </c>
      <c r="H34" s="15">
        <f>+'[1]531'!$AM$96+'[1]531'!$AO$96</f>
        <v>108116</v>
      </c>
      <c r="I34" s="15">
        <f>+'[1]531'!$AM$97+'[1]531'!$AO$97</f>
        <v>562981</v>
      </c>
      <c r="J34" s="15">
        <f>+'[1]531'!$AM$98+'[1]531'!$AO$98</f>
        <v>516438</v>
      </c>
      <c r="K34" s="15">
        <f>+'[1]531'!$AM$99+'[1]531'!$AO$99</f>
        <v>2286416</v>
      </c>
      <c r="L34" s="15">
        <f t="shared" si="0"/>
        <v>12326265</v>
      </c>
    </row>
    <row r="35" spans="1:12" x14ac:dyDescent="0.2">
      <c r="A35" s="13">
        <v>510</v>
      </c>
      <c r="B35" s="14" t="s">
        <v>21</v>
      </c>
      <c r="C35" s="15">
        <f>+'[1]510'!$AM$90+'[1]510'!$AO$90</f>
        <v>18804024</v>
      </c>
      <c r="D35" s="15">
        <f>+'[1]510'!$AM$91+'[1]510'!$AO$91</f>
        <v>4113026</v>
      </c>
      <c r="E35" s="15">
        <f>+'[1]510'!$AM$92+'[1]510'!$AO$92</f>
        <v>1849025</v>
      </c>
      <c r="F35" s="15">
        <f>+'[1]510'!$AM$93+'[1]510'!$AO$93</f>
        <v>2059232</v>
      </c>
      <c r="G35" s="15">
        <f>+'[1]510'!$AM$95+'[1]510'!$AO$95</f>
        <v>113502</v>
      </c>
      <c r="H35" s="15">
        <f>+'[1]510'!$AM$96+'[1]510'!$AO$96</f>
        <v>155117</v>
      </c>
      <c r="I35" s="15">
        <f>+'[1]510'!$AM$97+'[1]510'!$AO$97</f>
        <v>946527</v>
      </c>
      <c r="J35" s="15">
        <f>+'[1]510'!$AM$98+'[1]510'!$AO$98</f>
        <v>0</v>
      </c>
      <c r="K35" s="15">
        <f>+'[1]510'!$AM$99+'[1]510'!$AO$99</f>
        <v>2593805</v>
      </c>
      <c r="L35" s="15">
        <f t="shared" si="0"/>
        <v>30634258</v>
      </c>
    </row>
    <row r="36" spans="1:12" x14ac:dyDescent="0.2">
      <c r="A36" s="13">
        <v>533</v>
      </c>
      <c r="B36" s="14" t="s">
        <v>44</v>
      </c>
      <c r="C36" s="15">
        <f>+'[1]533'!$AM$90+'[1]533'!$AO$90</f>
        <v>4968781</v>
      </c>
      <c r="D36" s="15">
        <f>+'[1]533'!$AM$91+'[1]533'!$AO$91</f>
        <v>618620</v>
      </c>
      <c r="E36" s="15">
        <f>+'[1]533'!$AM$92+'[1]533'!$AO$92</f>
        <v>1124930</v>
      </c>
      <c r="F36" s="15">
        <f>+'[1]533'!$AM$93+'[1]533'!$AO$93</f>
        <v>668002</v>
      </c>
      <c r="G36" s="15">
        <f>+'[1]533'!$AM$95+'[1]533'!$AO$95</f>
        <v>95556</v>
      </c>
      <c r="H36" s="15">
        <f>+'[1]533'!$AM$96+'[1]533'!$AO$96</f>
        <v>4605765</v>
      </c>
      <c r="I36" s="15">
        <f>+'[1]533'!$AM$97+'[1]533'!$AO$97</f>
        <v>508166</v>
      </c>
      <c r="J36" s="15">
        <f>+'[1]533'!$AM$98+'[1]533'!$AO$98</f>
        <v>214118</v>
      </c>
      <c r="K36" s="15">
        <f>+'[1]533'!$AM$99+'[1]533'!$AO$99</f>
        <v>5598317</v>
      </c>
      <c r="L36" s="15">
        <f t="shared" si="0"/>
        <v>18402255</v>
      </c>
    </row>
    <row r="37" spans="1:12" x14ac:dyDescent="0.2">
      <c r="A37" s="13">
        <v>522</v>
      </c>
      <c r="B37" s="14" t="s">
        <v>33</v>
      </c>
      <c r="C37" s="15">
        <f>+'[1]522'!$AM$90+'[1]522'!$AO$90</f>
        <v>35110964</v>
      </c>
      <c r="D37" s="15">
        <f>+'[1]522'!$AM$91+'[1]522'!$AO$91</f>
        <v>6307619</v>
      </c>
      <c r="E37" s="15">
        <f>+'[1]522'!$AM$92+'[1]522'!$AO$92</f>
        <v>1708760</v>
      </c>
      <c r="F37" s="15">
        <f>+'[1]522'!$AM$93+'[1]522'!$AO$93</f>
        <v>2108055</v>
      </c>
      <c r="G37" s="15">
        <f>+'[1]522'!$AM$95+'[1]522'!$AO$95</f>
        <v>126497</v>
      </c>
      <c r="H37" s="15">
        <f>+'[1]522'!$AM$96+'[1]522'!$AO$96</f>
        <v>802984</v>
      </c>
      <c r="I37" s="15">
        <f>+'[1]522'!$AM$97+'[1]522'!$AO$97</f>
        <v>1808771</v>
      </c>
      <c r="J37" s="15">
        <f>+'[1]522'!$AM$98+'[1]522'!$AO$98</f>
        <v>323123</v>
      </c>
      <c r="K37" s="15">
        <f>+'[1]522'!$AM$99+'[1]522'!$AO$99</f>
        <v>7450388</v>
      </c>
      <c r="L37" s="15">
        <f t="shared" si="0"/>
        <v>55747161</v>
      </c>
    </row>
    <row r="38" spans="1:12" x14ac:dyDescent="0.2">
      <c r="A38" s="13">
        <v>534</v>
      </c>
      <c r="B38" s="14" t="s">
        <v>45</v>
      </c>
      <c r="C38" s="15">
        <f>+'[1]534'!$AM$90+'[1]534'!$AO$90</f>
        <v>5596630</v>
      </c>
      <c r="D38" s="15">
        <f>+'[1]534'!$AM$91+'[1]534'!$AO$91</f>
        <v>1424779</v>
      </c>
      <c r="E38" s="15">
        <f>+'[1]534'!$AM$92+'[1]534'!$AO$92</f>
        <v>416647</v>
      </c>
      <c r="F38" s="15">
        <f>+'[1]534'!$AM$93+'[1]534'!$AO$93</f>
        <v>946649</v>
      </c>
      <c r="G38" s="15">
        <f>+'[1]534'!$AM$95+'[1]534'!$AO$95</f>
        <v>101385</v>
      </c>
      <c r="H38" s="15">
        <f>+'[1]534'!$AM$96+'[1]534'!$AO$96</f>
        <v>10627</v>
      </c>
      <c r="I38" s="15">
        <f>+'[1]534'!$AM$97+'[1]534'!$AO$97</f>
        <v>358563</v>
      </c>
      <c r="J38" s="15">
        <f>+'[1]534'!$AM$98+'[1]534'!$AO$98</f>
        <v>0</v>
      </c>
      <c r="K38" s="15">
        <f>+'[1]534'!$AM$99+'[1]534'!$AO$99</f>
        <v>464536</v>
      </c>
      <c r="L38" s="15">
        <f t="shared" si="0"/>
        <v>9319816</v>
      </c>
    </row>
    <row r="39" spans="1:12" x14ac:dyDescent="0.2">
      <c r="A39" s="13">
        <v>504</v>
      </c>
      <c r="B39" s="14" t="s">
        <v>15</v>
      </c>
      <c r="C39" s="15">
        <f>+'[1]504'!$AM$90+'[1]504'!$AO$90</f>
        <v>34370741.930000007</v>
      </c>
      <c r="D39" s="15">
        <f>+'[1]504'!$AM$91+'[1]504'!$AO$91</f>
        <v>5571621.2200000025</v>
      </c>
      <c r="E39" s="15">
        <f>+'[1]504'!$AM$92+'[1]504'!$AO$92</f>
        <v>4074383.84</v>
      </c>
      <c r="F39" s="15">
        <f>+'[1]504'!$AM$93+'[1]504'!$AO$93</f>
        <v>3415214.1999999983</v>
      </c>
      <c r="G39" s="15">
        <f>+'[1]504'!$AM$95+'[1]504'!$AO$95</f>
        <v>273989.28000000003</v>
      </c>
      <c r="H39" s="15">
        <f>+'[1]504'!$AM$96+'[1]504'!$AO$96</f>
        <v>104979.6</v>
      </c>
      <c r="I39" s="15">
        <f>+'[1]504'!$AM$97+'[1]504'!$AO$97</f>
        <v>1657038.1599999997</v>
      </c>
      <c r="J39" s="15">
        <f>+'[1]504'!$AM$98+'[1]504'!$AO$98</f>
        <v>2039212.57</v>
      </c>
      <c r="K39" s="15">
        <f>+'[1]504'!$AM$99+'[1]504'!$AO$99</f>
        <v>3304647.58</v>
      </c>
      <c r="L39" s="15">
        <f t="shared" si="0"/>
        <v>54811828.380000003</v>
      </c>
    </row>
    <row r="40" spans="1:12" x14ac:dyDescent="0.2">
      <c r="A40" s="13">
        <v>516</v>
      </c>
      <c r="B40" s="14" t="s">
        <v>27</v>
      </c>
      <c r="C40" s="15">
        <f>+'[1]516'!$AM$90+'[1]516'!$AO$90</f>
        <v>37311925</v>
      </c>
      <c r="D40" s="15">
        <f>+'[1]516'!$AM$91+'[1]516'!$AO$91</f>
        <v>6601252</v>
      </c>
      <c r="E40" s="15">
        <f>+'[1]516'!$AM$92+'[1]516'!$AO$92</f>
        <v>4106100</v>
      </c>
      <c r="F40" s="15">
        <f>+'[1]516'!$AM$93+'[1]516'!$AO$93</f>
        <v>7101042</v>
      </c>
      <c r="G40" s="15">
        <f>+'[1]516'!$AM$95+'[1]516'!$AO$95</f>
        <v>782450</v>
      </c>
      <c r="H40" s="15">
        <f>+'[1]516'!$AM$96+'[1]516'!$AO$96</f>
        <v>103474</v>
      </c>
      <c r="I40" s="15">
        <f>+'[1]516'!$AM$97+'[1]516'!$AO$97</f>
        <v>1919884</v>
      </c>
      <c r="J40" s="15">
        <f>+'[1]516'!$AM$98+'[1]516'!$AO$98</f>
        <v>931051</v>
      </c>
      <c r="K40" s="15">
        <f>+'[1]516'!$AM$99+'[1]516'!$AO$99</f>
        <v>1756653</v>
      </c>
      <c r="L40" s="15">
        <f t="shared" si="0"/>
        <v>60613831</v>
      </c>
    </row>
    <row r="41" spans="1:12" x14ac:dyDescent="0.2">
      <c r="A41" s="13">
        <v>539</v>
      </c>
      <c r="B41" s="14" t="s">
        <v>49</v>
      </c>
      <c r="C41" s="15">
        <f>+'[1]539'!$AM$90+'[1]539'!$AO$90</f>
        <v>8117239</v>
      </c>
      <c r="D41" s="15">
        <f>+'[1]539'!$AM$91+'[1]539'!$AO$91</f>
        <v>1559121</v>
      </c>
      <c r="E41" s="15">
        <f>+'[1]539'!$AM$92+'[1]539'!$AO$92</f>
        <v>1146172</v>
      </c>
      <c r="F41" s="15">
        <f>+'[1]539'!$AM$93+'[1]539'!$AO$93</f>
        <v>722088</v>
      </c>
      <c r="G41" s="15">
        <f>+'[1]539'!$AM$95+'[1]539'!$AO$95</f>
        <v>147714</v>
      </c>
      <c r="H41" s="15">
        <f>+'[1]539'!$AM$96+'[1]539'!$AO$96</f>
        <v>116105</v>
      </c>
      <c r="I41" s="15">
        <f>+'[1]539'!$AM$97+'[1]539'!$AO$97</f>
        <v>600184</v>
      </c>
      <c r="J41" s="15">
        <f>+'[1]539'!$AM$98+'[1]539'!$AO$98</f>
        <v>393542</v>
      </c>
      <c r="K41" s="15">
        <f>+'[1]539'!$AM$99+'[1]539'!$AO$99</f>
        <v>613355</v>
      </c>
      <c r="L41" s="15">
        <f t="shared" si="0"/>
        <v>13415520</v>
      </c>
    </row>
    <row r="42" spans="1:12" ht="22.15" customHeight="1" x14ac:dyDescent="0.2">
      <c r="A42" s="13" t="s">
        <v>54</v>
      </c>
      <c r="B42" s="14" t="s">
        <v>54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53.45" customHeight="1" x14ac:dyDescent="0.2">
      <c r="A43" s="13" t="s">
        <v>54</v>
      </c>
      <c r="B43" s="14" t="s">
        <v>51</v>
      </c>
      <c r="C43" s="15">
        <f t="shared" ref="C43:K43" si="1">SUM(C3:C41)</f>
        <v>1143799706.9300001</v>
      </c>
      <c r="D43" s="15">
        <f t="shared" si="1"/>
        <v>221253011.22</v>
      </c>
      <c r="E43" s="15">
        <f t="shared" si="1"/>
        <v>95719021.840000004</v>
      </c>
      <c r="F43" s="15">
        <f t="shared" si="1"/>
        <v>91917538.200000003</v>
      </c>
      <c r="G43" s="15">
        <f t="shared" si="1"/>
        <v>11380513.279999999</v>
      </c>
      <c r="H43" s="15">
        <f t="shared" si="1"/>
        <v>21333732.600000001</v>
      </c>
      <c r="I43" s="15">
        <f t="shared" si="1"/>
        <v>57308779.159999996</v>
      </c>
      <c r="J43" s="15">
        <f t="shared" si="1"/>
        <v>19196236.57</v>
      </c>
      <c r="K43" s="15">
        <f t="shared" si="1"/>
        <v>115930235.58</v>
      </c>
      <c r="L43" s="15">
        <f t="shared" si="0"/>
        <v>1777838775.3799999</v>
      </c>
    </row>
    <row r="44" spans="1:12" x14ac:dyDescent="0.2">
      <c r="A44" s="10" t="s">
        <v>52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2"/>
    </row>
    <row r="45" spans="1:12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</sheetData>
  <mergeCells count="2">
    <mergeCell ref="A1:L1"/>
    <mergeCell ref="A44:L44"/>
  </mergeCells>
  <printOptions horizontalCentered="1"/>
  <pageMargins left="0.5" right="0.5" top="0.75" bottom="0.5" header="0.25" footer="0.25"/>
  <pageSetup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IV-13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Kris Pickford</cp:lastModifiedBy>
  <dcterms:created xsi:type="dcterms:W3CDTF">2018-11-20T17:33:10Z</dcterms:created>
  <dcterms:modified xsi:type="dcterms:W3CDTF">2019-09-10T19:16:53Z</dcterms:modified>
</cp:coreProperties>
</file>