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0" windowWidth="20370" windowHeight="12750"/>
  </bookViews>
  <sheets>
    <sheet name="Final" sheetId="1" r:id="rId1"/>
  </sheets>
  <calcPr calcId="145621"/>
</workbook>
</file>

<file path=xl/calcChain.xml><?xml version="1.0" encoding="utf-8"?>
<calcChain xmlns="http://schemas.openxmlformats.org/spreadsheetml/2006/main">
  <c r="M62" i="1" l="1"/>
  <c r="O54" i="1" l="1"/>
  <c r="C16" i="1"/>
  <c r="O59" i="1"/>
  <c r="O32" i="1"/>
  <c r="O12" i="1"/>
  <c r="O55" i="1"/>
  <c r="O38" i="1"/>
  <c r="O26" i="1"/>
  <c r="O52" i="1"/>
  <c r="O14" i="1"/>
  <c r="O34" i="1"/>
  <c r="O27" i="1"/>
  <c r="O58" i="1"/>
  <c r="O37" i="1"/>
  <c r="O31" i="1"/>
  <c r="O13" i="1"/>
  <c r="O56" i="1"/>
  <c r="O43" i="1"/>
  <c r="O40" i="1"/>
  <c r="O44" i="1"/>
  <c r="O51" i="1"/>
  <c r="O42" i="1"/>
  <c r="O57" i="1"/>
  <c r="O33" i="1"/>
  <c r="O53" i="1"/>
  <c r="O39" i="1"/>
  <c r="O9" i="1"/>
  <c r="O36" i="1"/>
  <c r="O41" i="1"/>
  <c r="O29" i="1"/>
  <c r="O50" i="1"/>
  <c r="O49" i="1"/>
  <c r="O48" i="1"/>
  <c r="O47" i="1"/>
  <c r="O46" i="1"/>
  <c r="N45" i="1"/>
  <c r="L45" i="1"/>
  <c r="K45" i="1"/>
  <c r="J45" i="1"/>
  <c r="I45" i="1"/>
  <c r="H45" i="1"/>
  <c r="G45" i="1"/>
  <c r="F45" i="1"/>
  <c r="E45" i="1"/>
  <c r="D45" i="1"/>
  <c r="C45" i="1"/>
  <c r="O30" i="1"/>
  <c r="O35" i="1"/>
  <c r="O60" i="1"/>
  <c r="O28" i="1"/>
  <c r="O25" i="1"/>
  <c r="O10" i="1"/>
  <c r="O15" i="1"/>
  <c r="O24" i="1"/>
  <c r="O23" i="1"/>
  <c r="O22" i="1"/>
  <c r="O21" i="1"/>
  <c r="O20" i="1"/>
  <c r="O19" i="1"/>
  <c r="O18" i="1"/>
  <c r="O17" i="1"/>
  <c r="N16" i="1"/>
  <c r="L16" i="1"/>
  <c r="K16" i="1"/>
  <c r="K62" i="1" s="1"/>
  <c r="J16" i="1"/>
  <c r="I16" i="1"/>
  <c r="H16" i="1"/>
  <c r="G16" i="1"/>
  <c r="G62" i="1" s="1"/>
  <c r="F16" i="1"/>
  <c r="E16" i="1"/>
  <c r="D16" i="1"/>
  <c r="C62" i="1"/>
  <c r="O11" i="1"/>
  <c r="D62" i="1" l="1"/>
  <c r="L62" i="1"/>
  <c r="H62" i="1"/>
  <c r="F62" i="1"/>
  <c r="J62" i="1"/>
  <c r="E62" i="1"/>
  <c r="I62" i="1"/>
  <c r="N62" i="1"/>
  <c r="O45" i="1"/>
  <c r="O16" i="1"/>
  <c r="O62" i="1" l="1"/>
</calcChain>
</file>

<file path=xl/sharedStrings.xml><?xml version="1.0" encoding="utf-8"?>
<sst xmlns="http://schemas.openxmlformats.org/spreadsheetml/2006/main" count="81" uniqueCount="78">
  <si>
    <t>Illinois Community College Board</t>
  </si>
  <si>
    <t>Table V-4</t>
  </si>
  <si>
    <t>TOTAL NET ASSIGNABLE SQUARE FOOTAGE BY ROOM USE CLASSIFICATION</t>
  </si>
  <si>
    <t>Dist.</t>
  </si>
  <si>
    <t>Athletic/</t>
  </si>
  <si>
    <t>Special</t>
  </si>
  <si>
    <t>Theater/</t>
  </si>
  <si>
    <t>General</t>
  </si>
  <si>
    <t>Health</t>
  </si>
  <si>
    <t>No.</t>
  </si>
  <si>
    <t>District/College</t>
  </si>
  <si>
    <t>Classrooms</t>
  </si>
  <si>
    <t>Laboratory</t>
  </si>
  <si>
    <t>Office</t>
  </si>
  <si>
    <t>Study</t>
  </si>
  <si>
    <t>PE</t>
  </si>
  <si>
    <t>Use</t>
  </si>
  <si>
    <t>Aud.</t>
  </si>
  <si>
    <t>Support</t>
  </si>
  <si>
    <t>Care</t>
  </si>
  <si>
    <t>Unclass.</t>
  </si>
  <si>
    <t>NASF</t>
  </si>
  <si>
    <t>Black Hawk</t>
  </si>
  <si>
    <t>Chicago</t>
  </si>
  <si>
    <t xml:space="preserve">  Daley</t>
  </si>
  <si>
    <t xml:space="preserve">  Kennedy</t>
  </si>
  <si>
    <t xml:space="preserve">  Malcolm </t>
  </si>
  <si>
    <t xml:space="preserve">  Olive-Harvey</t>
  </si>
  <si>
    <t xml:space="preserve">  Truman</t>
  </si>
  <si>
    <t xml:space="preserve">  Washington</t>
  </si>
  <si>
    <t xml:space="preserve">  Wright</t>
  </si>
  <si>
    <t xml:space="preserve">  Central Office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</si>
  <si>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</si>
  <si>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</si>
  <si>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</si>
  <si>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</si>
  <si>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</si>
  <si>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</si>
  <si>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</si>
  <si>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</si>
  <si>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 xml:space="preserve">  Frontier</t>
  </si>
  <si>
    <t xml:space="preserve">  Lincoln Trail</t>
  </si>
  <si>
    <t xml:space="preserve">  Olney</t>
  </si>
  <si>
    <t xml:space="preserve">  Wabash Valley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</si>
  <si>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</si>
  <si>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</si>
  <si>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</si>
  <si>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</si>
  <si>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</si>
  <si>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</si>
  <si>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</si>
  <si>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</si>
  <si>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</si>
  <si>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</si>
  <si>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</si>
  <si>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</si>
  <si>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</si>
  <si>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</si>
  <si>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</si>
  <si>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</si>
  <si>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</si>
  <si>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</si>
  <si>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</si>
  <si>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</si>
  <si>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</si>
  <si>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</si>
  <si>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</si>
  <si>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</si>
  <si>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</si>
  <si>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</si>
  <si>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</si>
  <si>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</si>
  <si>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</si>
  <si>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 xml:space="preserve"> </t>
  </si>
  <si>
    <t>TOTALS</t>
  </si>
  <si>
    <t>SOURCE OF DATA:  R3 records</t>
  </si>
  <si>
    <t>DNS = Data Not Submitted</t>
  </si>
  <si>
    <t>Residenital (Hotel)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</si>
</sst>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3" fontId="4" fillId="2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37" fontId="1" fillId="0" borderId="0" xfId="0" applyNumberFormat="1" applyFont="1" applyFill="1" applyAlignment="1"/>
    <xf numFmtId="37" fontId="1" fillId="0" borderId="0" xfId="1" applyNumberFormat="1" applyFont="1" applyFill="1" applyAlignment="1">
      <alignment horizontal="right"/>
    </xf>
    <xf numFmtId="3" fontId="1" fillId="0" borderId="0" xfId="1" applyFont="1" applyFill="1" applyAlignment="1">
      <alignment horizontal="right"/>
    </xf>
    <xf numFmtId="37" fontId="1" fillId="0" borderId="0" xfId="1" quotePrefix="1" applyNumberFormat="1" applyFont="1" applyFill="1" applyAlignment="1">
      <alignment horizontal="right"/>
    </xf>
    <xf numFmtId="3" fontId="1" fillId="0" borderId="0" xfId="1" applyFont="1" applyFill="1"/>
    <xf numFmtId="0" fontId="1" fillId="0" borderId="0" xfId="1" applyNumberFormat="1" applyFont="1" applyFill="1" applyAlignment="1">
      <alignment horizontal="right"/>
    </xf>
    <xf numFmtId="3" fontId="1" fillId="0" borderId="0" xfId="1" applyFont="1" applyFill="1" applyAlignment="1">
      <alignment horizontal="left"/>
    </xf>
    <xf numFmtId="37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left"/>
    </xf>
    <xf numFmtId="3" fontId="3" fillId="0" borderId="0" xfId="1" applyFont="1" applyFill="1" applyAlignment="1">
      <alignment horizontal="right"/>
    </xf>
    <xf numFmtId="0" fontId="1" fillId="0" borderId="0" xfId="0" applyFont="1" applyAlignment="1"/>
    <xf numFmtId="1" fontId="5" fillId="0" borderId="0" xfId="0" applyNumberFormat="1" applyFont="1"/>
    <xf numFmtId="1" fontId="5" fillId="0" borderId="0" xfId="0" applyNumberFormat="1" applyFont="1" applyFill="1"/>
    <xf numFmtId="0" fontId="3" fillId="0" borderId="0" xfId="0" applyFont="1" applyFill="1" applyAlignment="1">
      <alignment horizontal="center" wrapText="1"/>
    </xf>
  </cellXfs>
  <cellStyles count="2">
    <cellStyle name="Comma0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abSelected="1" workbookViewId="0">
      <selection activeCell="H27" sqref="H27"/>
    </sheetView>
  </sheetViews>
  <sheetFormatPr defaultColWidth="8.42578125" defaultRowHeight="12.75" x14ac:dyDescent="0.2"/>
  <cols>
    <col min="1" max="1" width="6" style="3" customWidth="1"/>
    <col min="2" max="2" width="12.7109375" style="3" customWidth="1"/>
    <col min="3" max="3" width="9" style="3" customWidth="1"/>
    <col min="4" max="4" width="10" style="3" customWidth="1"/>
    <col min="5" max="5" width="8.42578125" style="3" customWidth="1"/>
    <col min="6" max="7" width="9" style="3" customWidth="1"/>
    <col min="8" max="8" width="7.7109375" style="3" customWidth="1"/>
    <col min="9" max="9" width="8" style="3" customWidth="1"/>
    <col min="10" max="11" width="9" style="3" customWidth="1"/>
    <col min="12" max="12" width="6.85546875" style="3" customWidth="1"/>
    <col min="13" max="13" width="9.42578125" style="3" customWidth="1"/>
    <col min="14" max="14" width="8.140625" style="3" customWidth="1"/>
    <col min="15" max="16" width="9.85546875" style="3" customWidth="1"/>
    <col min="17" max="257" width="8.42578125" style="3"/>
    <col min="258" max="258" width="6" style="3" customWidth="1"/>
    <col min="259" max="259" width="16.7109375" style="3" customWidth="1"/>
    <col min="260" max="260" width="10.42578125" style="3" customWidth="1"/>
    <col min="261" max="261" width="10" style="3" customWidth="1"/>
    <col min="262" max="264" width="9" style="3" customWidth="1"/>
    <col min="265" max="265" width="7.7109375" style="3" customWidth="1"/>
    <col min="266" max="266" width="8" style="3" customWidth="1"/>
    <col min="267" max="268" width="9" style="3" customWidth="1"/>
    <col min="269" max="269" width="6.85546875" style="3" customWidth="1"/>
    <col min="270" max="270" width="8.140625" style="3" customWidth="1"/>
    <col min="271" max="272" width="9.85546875" style="3" customWidth="1"/>
    <col min="273" max="513" width="8.42578125" style="3"/>
    <col min="514" max="514" width="6" style="3" customWidth="1"/>
    <col min="515" max="515" width="16.7109375" style="3" customWidth="1"/>
    <col min="516" max="516" width="10.42578125" style="3" customWidth="1"/>
    <col min="517" max="517" width="10" style="3" customWidth="1"/>
    <col min="518" max="520" width="9" style="3" customWidth="1"/>
    <col min="521" max="521" width="7.7109375" style="3" customWidth="1"/>
    <col min="522" max="522" width="8" style="3" customWidth="1"/>
    <col min="523" max="524" width="9" style="3" customWidth="1"/>
    <col min="525" max="525" width="6.85546875" style="3" customWidth="1"/>
    <col min="526" max="526" width="8.140625" style="3" customWidth="1"/>
    <col min="527" max="528" width="9.85546875" style="3" customWidth="1"/>
    <col min="529" max="769" width="8.42578125" style="3"/>
    <col min="770" max="770" width="6" style="3" customWidth="1"/>
    <col min="771" max="771" width="16.7109375" style="3" customWidth="1"/>
    <col min="772" max="772" width="10.42578125" style="3" customWidth="1"/>
    <col min="773" max="773" width="10" style="3" customWidth="1"/>
    <col min="774" max="776" width="9" style="3" customWidth="1"/>
    <col min="777" max="777" width="7.7109375" style="3" customWidth="1"/>
    <col min="778" max="778" width="8" style="3" customWidth="1"/>
    <col min="779" max="780" width="9" style="3" customWidth="1"/>
    <col min="781" max="781" width="6.85546875" style="3" customWidth="1"/>
    <col min="782" max="782" width="8.140625" style="3" customWidth="1"/>
    <col min="783" max="784" width="9.85546875" style="3" customWidth="1"/>
    <col min="785" max="1025" width="8.42578125" style="3"/>
    <col min="1026" max="1026" width="6" style="3" customWidth="1"/>
    <col min="1027" max="1027" width="16.7109375" style="3" customWidth="1"/>
    <col min="1028" max="1028" width="10.42578125" style="3" customWidth="1"/>
    <col min="1029" max="1029" width="10" style="3" customWidth="1"/>
    <col min="1030" max="1032" width="9" style="3" customWidth="1"/>
    <col min="1033" max="1033" width="7.7109375" style="3" customWidth="1"/>
    <col min="1034" max="1034" width="8" style="3" customWidth="1"/>
    <col min="1035" max="1036" width="9" style="3" customWidth="1"/>
    <col min="1037" max="1037" width="6.85546875" style="3" customWidth="1"/>
    <col min="1038" max="1038" width="8.140625" style="3" customWidth="1"/>
    <col min="1039" max="1040" width="9.85546875" style="3" customWidth="1"/>
    <col min="1041" max="1281" width="8.42578125" style="3"/>
    <col min="1282" max="1282" width="6" style="3" customWidth="1"/>
    <col min="1283" max="1283" width="16.7109375" style="3" customWidth="1"/>
    <col min="1284" max="1284" width="10.42578125" style="3" customWidth="1"/>
    <col min="1285" max="1285" width="10" style="3" customWidth="1"/>
    <col min="1286" max="1288" width="9" style="3" customWidth="1"/>
    <col min="1289" max="1289" width="7.7109375" style="3" customWidth="1"/>
    <col min="1290" max="1290" width="8" style="3" customWidth="1"/>
    <col min="1291" max="1292" width="9" style="3" customWidth="1"/>
    <col min="1293" max="1293" width="6.85546875" style="3" customWidth="1"/>
    <col min="1294" max="1294" width="8.140625" style="3" customWidth="1"/>
    <col min="1295" max="1296" width="9.85546875" style="3" customWidth="1"/>
    <col min="1297" max="1537" width="8.42578125" style="3"/>
    <col min="1538" max="1538" width="6" style="3" customWidth="1"/>
    <col min="1539" max="1539" width="16.7109375" style="3" customWidth="1"/>
    <col min="1540" max="1540" width="10.42578125" style="3" customWidth="1"/>
    <col min="1541" max="1541" width="10" style="3" customWidth="1"/>
    <col min="1542" max="1544" width="9" style="3" customWidth="1"/>
    <col min="1545" max="1545" width="7.7109375" style="3" customWidth="1"/>
    <col min="1546" max="1546" width="8" style="3" customWidth="1"/>
    <col min="1547" max="1548" width="9" style="3" customWidth="1"/>
    <col min="1549" max="1549" width="6.85546875" style="3" customWidth="1"/>
    <col min="1550" max="1550" width="8.140625" style="3" customWidth="1"/>
    <col min="1551" max="1552" width="9.85546875" style="3" customWidth="1"/>
    <col min="1553" max="1793" width="8.42578125" style="3"/>
    <col min="1794" max="1794" width="6" style="3" customWidth="1"/>
    <col min="1795" max="1795" width="16.7109375" style="3" customWidth="1"/>
    <col min="1796" max="1796" width="10.42578125" style="3" customWidth="1"/>
    <col min="1797" max="1797" width="10" style="3" customWidth="1"/>
    <col min="1798" max="1800" width="9" style="3" customWidth="1"/>
    <col min="1801" max="1801" width="7.7109375" style="3" customWidth="1"/>
    <col min="1802" max="1802" width="8" style="3" customWidth="1"/>
    <col min="1803" max="1804" width="9" style="3" customWidth="1"/>
    <col min="1805" max="1805" width="6.85546875" style="3" customWidth="1"/>
    <col min="1806" max="1806" width="8.140625" style="3" customWidth="1"/>
    <col min="1807" max="1808" width="9.85546875" style="3" customWidth="1"/>
    <col min="1809" max="2049" width="8.42578125" style="3"/>
    <col min="2050" max="2050" width="6" style="3" customWidth="1"/>
    <col min="2051" max="2051" width="16.7109375" style="3" customWidth="1"/>
    <col min="2052" max="2052" width="10.42578125" style="3" customWidth="1"/>
    <col min="2053" max="2053" width="10" style="3" customWidth="1"/>
    <col min="2054" max="2056" width="9" style="3" customWidth="1"/>
    <col min="2057" max="2057" width="7.7109375" style="3" customWidth="1"/>
    <col min="2058" max="2058" width="8" style="3" customWidth="1"/>
    <col min="2059" max="2060" width="9" style="3" customWidth="1"/>
    <col min="2061" max="2061" width="6.85546875" style="3" customWidth="1"/>
    <col min="2062" max="2062" width="8.140625" style="3" customWidth="1"/>
    <col min="2063" max="2064" width="9.85546875" style="3" customWidth="1"/>
    <col min="2065" max="2305" width="8.42578125" style="3"/>
    <col min="2306" max="2306" width="6" style="3" customWidth="1"/>
    <col min="2307" max="2307" width="16.7109375" style="3" customWidth="1"/>
    <col min="2308" max="2308" width="10.42578125" style="3" customWidth="1"/>
    <col min="2309" max="2309" width="10" style="3" customWidth="1"/>
    <col min="2310" max="2312" width="9" style="3" customWidth="1"/>
    <col min="2313" max="2313" width="7.7109375" style="3" customWidth="1"/>
    <col min="2314" max="2314" width="8" style="3" customWidth="1"/>
    <col min="2315" max="2316" width="9" style="3" customWidth="1"/>
    <col min="2317" max="2317" width="6.85546875" style="3" customWidth="1"/>
    <col min="2318" max="2318" width="8.140625" style="3" customWidth="1"/>
    <col min="2319" max="2320" width="9.85546875" style="3" customWidth="1"/>
    <col min="2321" max="2561" width="8.42578125" style="3"/>
    <col min="2562" max="2562" width="6" style="3" customWidth="1"/>
    <col min="2563" max="2563" width="16.7109375" style="3" customWidth="1"/>
    <col min="2564" max="2564" width="10.42578125" style="3" customWidth="1"/>
    <col min="2565" max="2565" width="10" style="3" customWidth="1"/>
    <col min="2566" max="2568" width="9" style="3" customWidth="1"/>
    <col min="2569" max="2569" width="7.7109375" style="3" customWidth="1"/>
    <col min="2570" max="2570" width="8" style="3" customWidth="1"/>
    <col min="2571" max="2572" width="9" style="3" customWidth="1"/>
    <col min="2573" max="2573" width="6.85546875" style="3" customWidth="1"/>
    <col min="2574" max="2574" width="8.140625" style="3" customWidth="1"/>
    <col min="2575" max="2576" width="9.85546875" style="3" customWidth="1"/>
    <col min="2577" max="2817" width="8.42578125" style="3"/>
    <col min="2818" max="2818" width="6" style="3" customWidth="1"/>
    <col min="2819" max="2819" width="16.7109375" style="3" customWidth="1"/>
    <col min="2820" max="2820" width="10.42578125" style="3" customWidth="1"/>
    <col min="2821" max="2821" width="10" style="3" customWidth="1"/>
    <col min="2822" max="2824" width="9" style="3" customWidth="1"/>
    <col min="2825" max="2825" width="7.7109375" style="3" customWidth="1"/>
    <col min="2826" max="2826" width="8" style="3" customWidth="1"/>
    <col min="2827" max="2828" width="9" style="3" customWidth="1"/>
    <col min="2829" max="2829" width="6.85546875" style="3" customWidth="1"/>
    <col min="2830" max="2830" width="8.140625" style="3" customWidth="1"/>
    <col min="2831" max="2832" width="9.85546875" style="3" customWidth="1"/>
    <col min="2833" max="3073" width="8.42578125" style="3"/>
    <col min="3074" max="3074" width="6" style="3" customWidth="1"/>
    <col min="3075" max="3075" width="16.7109375" style="3" customWidth="1"/>
    <col min="3076" max="3076" width="10.42578125" style="3" customWidth="1"/>
    <col min="3077" max="3077" width="10" style="3" customWidth="1"/>
    <col min="3078" max="3080" width="9" style="3" customWidth="1"/>
    <col min="3081" max="3081" width="7.7109375" style="3" customWidth="1"/>
    <col min="3082" max="3082" width="8" style="3" customWidth="1"/>
    <col min="3083" max="3084" width="9" style="3" customWidth="1"/>
    <col min="3085" max="3085" width="6.85546875" style="3" customWidth="1"/>
    <col min="3086" max="3086" width="8.140625" style="3" customWidth="1"/>
    <col min="3087" max="3088" width="9.85546875" style="3" customWidth="1"/>
    <col min="3089" max="3329" width="8.42578125" style="3"/>
    <col min="3330" max="3330" width="6" style="3" customWidth="1"/>
    <col min="3331" max="3331" width="16.7109375" style="3" customWidth="1"/>
    <col min="3332" max="3332" width="10.42578125" style="3" customWidth="1"/>
    <col min="3333" max="3333" width="10" style="3" customWidth="1"/>
    <col min="3334" max="3336" width="9" style="3" customWidth="1"/>
    <col min="3337" max="3337" width="7.7109375" style="3" customWidth="1"/>
    <col min="3338" max="3338" width="8" style="3" customWidth="1"/>
    <col min="3339" max="3340" width="9" style="3" customWidth="1"/>
    <col min="3341" max="3341" width="6.85546875" style="3" customWidth="1"/>
    <col min="3342" max="3342" width="8.140625" style="3" customWidth="1"/>
    <col min="3343" max="3344" width="9.85546875" style="3" customWidth="1"/>
    <col min="3345" max="3585" width="8.42578125" style="3"/>
    <col min="3586" max="3586" width="6" style="3" customWidth="1"/>
    <col min="3587" max="3587" width="16.7109375" style="3" customWidth="1"/>
    <col min="3588" max="3588" width="10.42578125" style="3" customWidth="1"/>
    <col min="3589" max="3589" width="10" style="3" customWidth="1"/>
    <col min="3590" max="3592" width="9" style="3" customWidth="1"/>
    <col min="3593" max="3593" width="7.7109375" style="3" customWidth="1"/>
    <col min="3594" max="3594" width="8" style="3" customWidth="1"/>
    <col min="3595" max="3596" width="9" style="3" customWidth="1"/>
    <col min="3597" max="3597" width="6.85546875" style="3" customWidth="1"/>
    <col min="3598" max="3598" width="8.140625" style="3" customWidth="1"/>
    <col min="3599" max="3600" width="9.85546875" style="3" customWidth="1"/>
    <col min="3601" max="3841" width="8.42578125" style="3"/>
    <col min="3842" max="3842" width="6" style="3" customWidth="1"/>
    <col min="3843" max="3843" width="16.7109375" style="3" customWidth="1"/>
    <col min="3844" max="3844" width="10.42578125" style="3" customWidth="1"/>
    <col min="3845" max="3845" width="10" style="3" customWidth="1"/>
    <col min="3846" max="3848" width="9" style="3" customWidth="1"/>
    <col min="3849" max="3849" width="7.7109375" style="3" customWidth="1"/>
    <col min="3850" max="3850" width="8" style="3" customWidth="1"/>
    <col min="3851" max="3852" width="9" style="3" customWidth="1"/>
    <col min="3853" max="3853" width="6.85546875" style="3" customWidth="1"/>
    <col min="3854" max="3854" width="8.140625" style="3" customWidth="1"/>
    <col min="3855" max="3856" width="9.85546875" style="3" customWidth="1"/>
    <col min="3857" max="4097" width="8.42578125" style="3"/>
    <col min="4098" max="4098" width="6" style="3" customWidth="1"/>
    <col min="4099" max="4099" width="16.7109375" style="3" customWidth="1"/>
    <col min="4100" max="4100" width="10.42578125" style="3" customWidth="1"/>
    <col min="4101" max="4101" width="10" style="3" customWidth="1"/>
    <col min="4102" max="4104" width="9" style="3" customWidth="1"/>
    <col min="4105" max="4105" width="7.7109375" style="3" customWidth="1"/>
    <col min="4106" max="4106" width="8" style="3" customWidth="1"/>
    <col min="4107" max="4108" width="9" style="3" customWidth="1"/>
    <col min="4109" max="4109" width="6.85546875" style="3" customWidth="1"/>
    <col min="4110" max="4110" width="8.140625" style="3" customWidth="1"/>
    <col min="4111" max="4112" width="9.85546875" style="3" customWidth="1"/>
    <col min="4113" max="4353" width="8.42578125" style="3"/>
    <col min="4354" max="4354" width="6" style="3" customWidth="1"/>
    <col min="4355" max="4355" width="16.7109375" style="3" customWidth="1"/>
    <col min="4356" max="4356" width="10.42578125" style="3" customWidth="1"/>
    <col min="4357" max="4357" width="10" style="3" customWidth="1"/>
    <col min="4358" max="4360" width="9" style="3" customWidth="1"/>
    <col min="4361" max="4361" width="7.7109375" style="3" customWidth="1"/>
    <col min="4362" max="4362" width="8" style="3" customWidth="1"/>
    <col min="4363" max="4364" width="9" style="3" customWidth="1"/>
    <col min="4365" max="4365" width="6.85546875" style="3" customWidth="1"/>
    <col min="4366" max="4366" width="8.140625" style="3" customWidth="1"/>
    <col min="4367" max="4368" width="9.85546875" style="3" customWidth="1"/>
    <col min="4369" max="4609" width="8.42578125" style="3"/>
    <col min="4610" max="4610" width="6" style="3" customWidth="1"/>
    <col min="4611" max="4611" width="16.7109375" style="3" customWidth="1"/>
    <col min="4612" max="4612" width="10.42578125" style="3" customWidth="1"/>
    <col min="4613" max="4613" width="10" style="3" customWidth="1"/>
    <col min="4614" max="4616" width="9" style="3" customWidth="1"/>
    <col min="4617" max="4617" width="7.7109375" style="3" customWidth="1"/>
    <col min="4618" max="4618" width="8" style="3" customWidth="1"/>
    <col min="4619" max="4620" width="9" style="3" customWidth="1"/>
    <col min="4621" max="4621" width="6.85546875" style="3" customWidth="1"/>
    <col min="4622" max="4622" width="8.140625" style="3" customWidth="1"/>
    <col min="4623" max="4624" width="9.85546875" style="3" customWidth="1"/>
    <col min="4625" max="4865" width="8.42578125" style="3"/>
    <col min="4866" max="4866" width="6" style="3" customWidth="1"/>
    <col min="4867" max="4867" width="16.7109375" style="3" customWidth="1"/>
    <col min="4868" max="4868" width="10.42578125" style="3" customWidth="1"/>
    <col min="4869" max="4869" width="10" style="3" customWidth="1"/>
    <col min="4870" max="4872" width="9" style="3" customWidth="1"/>
    <col min="4873" max="4873" width="7.7109375" style="3" customWidth="1"/>
    <col min="4874" max="4874" width="8" style="3" customWidth="1"/>
    <col min="4875" max="4876" width="9" style="3" customWidth="1"/>
    <col min="4877" max="4877" width="6.85546875" style="3" customWidth="1"/>
    <col min="4878" max="4878" width="8.140625" style="3" customWidth="1"/>
    <col min="4879" max="4880" width="9.85546875" style="3" customWidth="1"/>
    <col min="4881" max="5121" width="8.42578125" style="3"/>
    <col min="5122" max="5122" width="6" style="3" customWidth="1"/>
    <col min="5123" max="5123" width="16.7109375" style="3" customWidth="1"/>
    <col min="5124" max="5124" width="10.42578125" style="3" customWidth="1"/>
    <col min="5125" max="5125" width="10" style="3" customWidth="1"/>
    <col min="5126" max="5128" width="9" style="3" customWidth="1"/>
    <col min="5129" max="5129" width="7.7109375" style="3" customWidth="1"/>
    <col min="5130" max="5130" width="8" style="3" customWidth="1"/>
    <col min="5131" max="5132" width="9" style="3" customWidth="1"/>
    <col min="5133" max="5133" width="6.85546875" style="3" customWidth="1"/>
    <col min="5134" max="5134" width="8.140625" style="3" customWidth="1"/>
    <col min="5135" max="5136" width="9.85546875" style="3" customWidth="1"/>
    <col min="5137" max="5377" width="8.42578125" style="3"/>
    <col min="5378" max="5378" width="6" style="3" customWidth="1"/>
    <col min="5379" max="5379" width="16.7109375" style="3" customWidth="1"/>
    <col min="5380" max="5380" width="10.42578125" style="3" customWidth="1"/>
    <col min="5381" max="5381" width="10" style="3" customWidth="1"/>
    <col min="5382" max="5384" width="9" style="3" customWidth="1"/>
    <col min="5385" max="5385" width="7.7109375" style="3" customWidth="1"/>
    <col min="5386" max="5386" width="8" style="3" customWidth="1"/>
    <col min="5387" max="5388" width="9" style="3" customWidth="1"/>
    <col min="5389" max="5389" width="6.85546875" style="3" customWidth="1"/>
    <col min="5390" max="5390" width="8.140625" style="3" customWidth="1"/>
    <col min="5391" max="5392" width="9.85546875" style="3" customWidth="1"/>
    <col min="5393" max="5633" width="8.42578125" style="3"/>
    <col min="5634" max="5634" width="6" style="3" customWidth="1"/>
    <col min="5635" max="5635" width="16.7109375" style="3" customWidth="1"/>
    <col min="5636" max="5636" width="10.42578125" style="3" customWidth="1"/>
    <col min="5637" max="5637" width="10" style="3" customWidth="1"/>
    <col min="5638" max="5640" width="9" style="3" customWidth="1"/>
    <col min="5641" max="5641" width="7.7109375" style="3" customWidth="1"/>
    <col min="5642" max="5642" width="8" style="3" customWidth="1"/>
    <col min="5643" max="5644" width="9" style="3" customWidth="1"/>
    <col min="5645" max="5645" width="6.85546875" style="3" customWidth="1"/>
    <col min="5646" max="5646" width="8.140625" style="3" customWidth="1"/>
    <col min="5647" max="5648" width="9.85546875" style="3" customWidth="1"/>
    <col min="5649" max="5889" width="8.42578125" style="3"/>
    <col min="5890" max="5890" width="6" style="3" customWidth="1"/>
    <col min="5891" max="5891" width="16.7109375" style="3" customWidth="1"/>
    <col min="5892" max="5892" width="10.42578125" style="3" customWidth="1"/>
    <col min="5893" max="5893" width="10" style="3" customWidth="1"/>
    <col min="5894" max="5896" width="9" style="3" customWidth="1"/>
    <col min="5897" max="5897" width="7.7109375" style="3" customWidth="1"/>
    <col min="5898" max="5898" width="8" style="3" customWidth="1"/>
    <col min="5899" max="5900" width="9" style="3" customWidth="1"/>
    <col min="5901" max="5901" width="6.85546875" style="3" customWidth="1"/>
    <col min="5902" max="5902" width="8.140625" style="3" customWidth="1"/>
    <col min="5903" max="5904" width="9.85546875" style="3" customWidth="1"/>
    <col min="5905" max="6145" width="8.42578125" style="3"/>
    <col min="6146" max="6146" width="6" style="3" customWidth="1"/>
    <col min="6147" max="6147" width="16.7109375" style="3" customWidth="1"/>
    <col min="6148" max="6148" width="10.42578125" style="3" customWidth="1"/>
    <col min="6149" max="6149" width="10" style="3" customWidth="1"/>
    <col min="6150" max="6152" width="9" style="3" customWidth="1"/>
    <col min="6153" max="6153" width="7.7109375" style="3" customWidth="1"/>
    <col min="6154" max="6154" width="8" style="3" customWidth="1"/>
    <col min="6155" max="6156" width="9" style="3" customWidth="1"/>
    <col min="6157" max="6157" width="6.85546875" style="3" customWidth="1"/>
    <col min="6158" max="6158" width="8.140625" style="3" customWidth="1"/>
    <col min="6159" max="6160" width="9.85546875" style="3" customWidth="1"/>
    <col min="6161" max="6401" width="8.42578125" style="3"/>
    <col min="6402" max="6402" width="6" style="3" customWidth="1"/>
    <col min="6403" max="6403" width="16.7109375" style="3" customWidth="1"/>
    <col min="6404" max="6404" width="10.42578125" style="3" customWidth="1"/>
    <col min="6405" max="6405" width="10" style="3" customWidth="1"/>
    <col min="6406" max="6408" width="9" style="3" customWidth="1"/>
    <col min="6409" max="6409" width="7.7109375" style="3" customWidth="1"/>
    <col min="6410" max="6410" width="8" style="3" customWidth="1"/>
    <col min="6411" max="6412" width="9" style="3" customWidth="1"/>
    <col min="6413" max="6413" width="6.85546875" style="3" customWidth="1"/>
    <col min="6414" max="6414" width="8.140625" style="3" customWidth="1"/>
    <col min="6415" max="6416" width="9.85546875" style="3" customWidth="1"/>
    <col min="6417" max="6657" width="8.42578125" style="3"/>
    <col min="6658" max="6658" width="6" style="3" customWidth="1"/>
    <col min="6659" max="6659" width="16.7109375" style="3" customWidth="1"/>
    <col min="6660" max="6660" width="10.42578125" style="3" customWidth="1"/>
    <col min="6661" max="6661" width="10" style="3" customWidth="1"/>
    <col min="6662" max="6664" width="9" style="3" customWidth="1"/>
    <col min="6665" max="6665" width="7.7109375" style="3" customWidth="1"/>
    <col min="6666" max="6666" width="8" style="3" customWidth="1"/>
    <col min="6667" max="6668" width="9" style="3" customWidth="1"/>
    <col min="6669" max="6669" width="6.85546875" style="3" customWidth="1"/>
    <col min="6670" max="6670" width="8.140625" style="3" customWidth="1"/>
    <col min="6671" max="6672" width="9.85546875" style="3" customWidth="1"/>
    <col min="6673" max="6913" width="8.42578125" style="3"/>
    <col min="6914" max="6914" width="6" style="3" customWidth="1"/>
    <col min="6915" max="6915" width="16.7109375" style="3" customWidth="1"/>
    <col min="6916" max="6916" width="10.42578125" style="3" customWidth="1"/>
    <col min="6917" max="6917" width="10" style="3" customWidth="1"/>
    <col min="6918" max="6920" width="9" style="3" customWidth="1"/>
    <col min="6921" max="6921" width="7.7109375" style="3" customWidth="1"/>
    <col min="6922" max="6922" width="8" style="3" customWidth="1"/>
    <col min="6923" max="6924" width="9" style="3" customWidth="1"/>
    <col min="6925" max="6925" width="6.85546875" style="3" customWidth="1"/>
    <col min="6926" max="6926" width="8.140625" style="3" customWidth="1"/>
    <col min="6927" max="6928" width="9.85546875" style="3" customWidth="1"/>
    <col min="6929" max="7169" width="8.42578125" style="3"/>
    <col min="7170" max="7170" width="6" style="3" customWidth="1"/>
    <col min="7171" max="7171" width="16.7109375" style="3" customWidth="1"/>
    <col min="7172" max="7172" width="10.42578125" style="3" customWidth="1"/>
    <col min="7173" max="7173" width="10" style="3" customWidth="1"/>
    <col min="7174" max="7176" width="9" style="3" customWidth="1"/>
    <col min="7177" max="7177" width="7.7109375" style="3" customWidth="1"/>
    <col min="7178" max="7178" width="8" style="3" customWidth="1"/>
    <col min="7179" max="7180" width="9" style="3" customWidth="1"/>
    <col min="7181" max="7181" width="6.85546875" style="3" customWidth="1"/>
    <col min="7182" max="7182" width="8.140625" style="3" customWidth="1"/>
    <col min="7183" max="7184" width="9.85546875" style="3" customWidth="1"/>
    <col min="7185" max="7425" width="8.42578125" style="3"/>
    <col min="7426" max="7426" width="6" style="3" customWidth="1"/>
    <col min="7427" max="7427" width="16.7109375" style="3" customWidth="1"/>
    <col min="7428" max="7428" width="10.42578125" style="3" customWidth="1"/>
    <col min="7429" max="7429" width="10" style="3" customWidth="1"/>
    <col min="7430" max="7432" width="9" style="3" customWidth="1"/>
    <col min="7433" max="7433" width="7.7109375" style="3" customWidth="1"/>
    <col min="7434" max="7434" width="8" style="3" customWidth="1"/>
    <col min="7435" max="7436" width="9" style="3" customWidth="1"/>
    <col min="7437" max="7437" width="6.85546875" style="3" customWidth="1"/>
    <col min="7438" max="7438" width="8.140625" style="3" customWidth="1"/>
    <col min="7439" max="7440" width="9.85546875" style="3" customWidth="1"/>
    <col min="7441" max="7681" width="8.42578125" style="3"/>
    <col min="7682" max="7682" width="6" style="3" customWidth="1"/>
    <col min="7683" max="7683" width="16.7109375" style="3" customWidth="1"/>
    <col min="7684" max="7684" width="10.42578125" style="3" customWidth="1"/>
    <col min="7685" max="7685" width="10" style="3" customWidth="1"/>
    <col min="7686" max="7688" width="9" style="3" customWidth="1"/>
    <col min="7689" max="7689" width="7.7109375" style="3" customWidth="1"/>
    <col min="7690" max="7690" width="8" style="3" customWidth="1"/>
    <col min="7691" max="7692" width="9" style="3" customWidth="1"/>
    <col min="7693" max="7693" width="6.85546875" style="3" customWidth="1"/>
    <col min="7694" max="7694" width="8.140625" style="3" customWidth="1"/>
    <col min="7695" max="7696" width="9.85546875" style="3" customWidth="1"/>
    <col min="7697" max="7937" width="8.42578125" style="3"/>
    <col min="7938" max="7938" width="6" style="3" customWidth="1"/>
    <col min="7939" max="7939" width="16.7109375" style="3" customWidth="1"/>
    <col min="7940" max="7940" width="10.42578125" style="3" customWidth="1"/>
    <col min="7941" max="7941" width="10" style="3" customWidth="1"/>
    <col min="7942" max="7944" width="9" style="3" customWidth="1"/>
    <col min="7945" max="7945" width="7.7109375" style="3" customWidth="1"/>
    <col min="7946" max="7946" width="8" style="3" customWidth="1"/>
    <col min="7947" max="7948" width="9" style="3" customWidth="1"/>
    <col min="7949" max="7949" width="6.85546875" style="3" customWidth="1"/>
    <col min="7950" max="7950" width="8.140625" style="3" customWidth="1"/>
    <col min="7951" max="7952" width="9.85546875" style="3" customWidth="1"/>
    <col min="7953" max="8193" width="8.42578125" style="3"/>
    <col min="8194" max="8194" width="6" style="3" customWidth="1"/>
    <col min="8195" max="8195" width="16.7109375" style="3" customWidth="1"/>
    <col min="8196" max="8196" width="10.42578125" style="3" customWidth="1"/>
    <col min="8197" max="8197" width="10" style="3" customWidth="1"/>
    <col min="8198" max="8200" width="9" style="3" customWidth="1"/>
    <col min="8201" max="8201" width="7.7109375" style="3" customWidth="1"/>
    <col min="8202" max="8202" width="8" style="3" customWidth="1"/>
    <col min="8203" max="8204" width="9" style="3" customWidth="1"/>
    <col min="8205" max="8205" width="6.85546875" style="3" customWidth="1"/>
    <col min="8206" max="8206" width="8.140625" style="3" customWidth="1"/>
    <col min="8207" max="8208" width="9.85546875" style="3" customWidth="1"/>
    <col min="8209" max="8449" width="8.42578125" style="3"/>
    <col min="8450" max="8450" width="6" style="3" customWidth="1"/>
    <col min="8451" max="8451" width="16.7109375" style="3" customWidth="1"/>
    <col min="8452" max="8452" width="10.42578125" style="3" customWidth="1"/>
    <col min="8453" max="8453" width="10" style="3" customWidth="1"/>
    <col min="8454" max="8456" width="9" style="3" customWidth="1"/>
    <col min="8457" max="8457" width="7.7109375" style="3" customWidth="1"/>
    <col min="8458" max="8458" width="8" style="3" customWidth="1"/>
    <col min="8459" max="8460" width="9" style="3" customWidth="1"/>
    <col min="8461" max="8461" width="6.85546875" style="3" customWidth="1"/>
    <col min="8462" max="8462" width="8.140625" style="3" customWidth="1"/>
    <col min="8463" max="8464" width="9.85546875" style="3" customWidth="1"/>
    <col min="8465" max="8705" width="8.42578125" style="3"/>
    <col min="8706" max="8706" width="6" style="3" customWidth="1"/>
    <col min="8707" max="8707" width="16.7109375" style="3" customWidth="1"/>
    <col min="8708" max="8708" width="10.42578125" style="3" customWidth="1"/>
    <col min="8709" max="8709" width="10" style="3" customWidth="1"/>
    <col min="8710" max="8712" width="9" style="3" customWidth="1"/>
    <col min="8713" max="8713" width="7.7109375" style="3" customWidth="1"/>
    <col min="8714" max="8714" width="8" style="3" customWidth="1"/>
    <col min="8715" max="8716" width="9" style="3" customWidth="1"/>
    <col min="8717" max="8717" width="6.85546875" style="3" customWidth="1"/>
    <col min="8718" max="8718" width="8.140625" style="3" customWidth="1"/>
    <col min="8719" max="8720" width="9.85546875" style="3" customWidth="1"/>
    <col min="8721" max="8961" width="8.42578125" style="3"/>
    <col min="8962" max="8962" width="6" style="3" customWidth="1"/>
    <col min="8963" max="8963" width="16.7109375" style="3" customWidth="1"/>
    <col min="8964" max="8964" width="10.42578125" style="3" customWidth="1"/>
    <col min="8965" max="8965" width="10" style="3" customWidth="1"/>
    <col min="8966" max="8968" width="9" style="3" customWidth="1"/>
    <col min="8969" max="8969" width="7.7109375" style="3" customWidth="1"/>
    <col min="8970" max="8970" width="8" style="3" customWidth="1"/>
    <col min="8971" max="8972" width="9" style="3" customWidth="1"/>
    <col min="8973" max="8973" width="6.85546875" style="3" customWidth="1"/>
    <col min="8974" max="8974" width="8.140625" style="3" customWidth="1"/>
    <col min="8975" max="8976" width="9.85546875" style="3" customWidth="1"/>
    <col min="8977" max="9217" width="8.42578125" style="3"/>
    <col min="9218" max="9218" width="6" style="3" customWidth="1"/>
    <col min="9219" max="9219" width="16.7109375" style="3" customWidth="1"/>
    <col min="9220" max="9220" width="10.42578125" style="3" customWidth="1"/>
    <col min="9221" max="9221" width="10" style="3" customWidth="1"/>
    <col min="9222" max="9224" width="9" style="3" customWidth="1"/>
    <col min="9225" max="9225" width="7.7109375" style="3" customWidth="1"/>
    <col min="9226" max="9226" width="8" style="3" customWidth="1"/>
    <col min="9227" max="9228" width="9" style="3" customWidth="1"/>
    <col min="9229" max="9229" width="6.85546875" style="3" customWidth="1"/>
    <col min="9230" max="9230" width="8.140625" style="3" customWidth="1"/>
    <col min="9231" max="9232" width="9.85546875" style="3" customWidth="1"/>
    <col min="9233" max="9473" width="8.42578125" style="3"/>
    <col min="9474" max="9474" width="6" style="3" customWidth="1"/>
    <col min="9475" max="9475" width="16.7109375" style="3" customWidth="1"/>
    <col min="9476" max="9476" width="10.42578125" style="3" customWidth="1"/>
    <col min="9477" max="9477" width="10" style="3" customWidth="1"/>
    <col min="9478" max="9480" width="9" style="3" customWidth="1"/>
    <col min="9481" max="9481" width="7.7109375" style="3" customWidth="1"/>
    <col min="9482" max="9482" width="8" style="3" customWidth="1"/>
    <col min="9483" max="9484" width="9" style="3" customWidth="1"/>
    <col min="9485" max="9485" width="6.85546875" style="3" customWidth="1"/>
    <col min="9486" max="9486" width="8.140625" style="3" customWidth="1"/>
    <col min="9487" max="9488" width="9.85546875" style="3" customWidth="1"/>
    <col min="9489" max="9729" width="8.42578125" style="3"/>
    <col min="9730" max="9730" width="6" style="3" customWidth="1"/>
    <col min="9731" max="9731" width="16.7109375" style="3" customWidth="1"/>
    <col min="9732" max="9732" width="10.42578125" style="3" customWidth="1"/>
    <col min="9733" max="9733" width="10" style="3" customWidth="1"/>
    <col min="9734" max="9736" width="9" style="3" customWidth="1"/>
    <col min="9737" max="9737" width="7.7109375" style="3" customWidth="1"/>
    <col min="9738" max="9738" width="8" style="3" customWidth="1"/>
    <col min="9739" max="9740" width="9" style="3" customWidth="1"/>
    <col min="9741" max="9741" width="6.85546875" style="3" customWidth="1"/>
    <col min="9742" max="9742" width="8.140625" style="3" customWidth="1"/>
    <col min="9743" max="9744" width="9.85546875" style="3" customWidth="1"/>
    <col min="9745" max="9985" width="8.42578125" style="3"/>
    <col min="9986" max="9986" width="6" style="3" customWidth="1"/>
    <col min="9987" max="9987" width="16.7109375" style="3" customWidth="1"/>
    <col min="9988" max="9988" width="10.42578125" style="3" customWidth="1"/>
    <col min="9989" max="9989" width="10" style="3" customWidth="1"/>
    <col min="9990" max="9992" width="9" style="3" customWidth="1"/>
    <col min="9993" max="9993" width="7.7109375" style="3" customWidth="1"/>
    <col min="9994" max="9994" width="8" style="3" customWidth="1"/>
    <col min="9995" max="9996" width="9" style="3" customWidth="1"/>
    <col min="9997" max="9997" width="6.85546875" style="3" customWidth="1"/>
    <col min="9998" max="9998" width="8.140625" style="3" customWidth="1"/>
    <col min="9999" max="10000" width="9.85546875" style="3" customWidth="1"/>
    <col min="10001" max="10241" width="8.42578125" style="3"/>
    <col min="10242" max="10242" width="6" style="3" customWidth="1"/>
    <col min="10243" max="10243" width="16.7109375" style="3" customWidth="1"/>
    <col min="10244" max="10244" width="10.42578125" style="3" customWidth="1"/>
    <col min="10245" max="10245" width="10" style="3" customWidth="1"/>
    <col min="10246" max="10248" width="9" style="3" customWidth="1"/>
    <col min="10249" max="10249" width="7.7109375" style="3" customWidth="1"/>
    <col min="10250" max="10250" width="8" style="3" customWidth="1"/>
    <col min="10251" max="10252" width="9" style="3" customWidth="1"/>
    <col min="10253" max="10253" width="6.85546875" style="3" customWidth="1"/>
    <col min="10254" max="10254" width="8.140625" style="3" customWidth="1"/>
    <col min="10255" max="10256" width="9.85546875" style="3" customWidth="1"/>
    <col min="10257" max="10497" width="8.42578125" style="3"/>
    <col min="10498" max="10498" width="6" style="3" customWidth="1"/>
    <col min="10499" max="10499" width="16.7109375" style="3" customWidth="1"/>
    <col min="10500" max="10500" width="10.42578125" style="3" customWidth="1"/>
    <col min="10501" max="10501" width="10" style="3" customWidth="1"/>
    <col min="10502" max="10504" width="9" style="3" customWidth="1"/>
    <col min="10505" max="10505" width="7.7109375" style="3" customWidth="1"/>
    <col min="10506" max="10506" width="8" style="3" customWidth="1"/>
    <col min="10507" max="10508" width="9" style="3" customWidth="1"/>
    <col min="10509" max="10509" width="6.85546875" style="3" customWidth="1"/>
    <col min="10510" max="10510" width="8.140625" style="3" customWidth="1"/>
    <col min="10511" max="10512" width="9.85546875" style="3" customWidth="1"/>
    <col min="10513" max="10753" width="8.42578125" style="3"/>
    <col min="10754" max="10754" width="6" style="3" customWidth="1"/>
    <col min="10755" max="10755" width="16.7109375" style="3" customWidth="1"/>
    <col min="10756" max="10756" width="10.42578125" style="3" customWidth="1"/>
    <col min="10757" max="10757" width="10" style="3" customWidth="1"/>
    <col min="10758" max="10760" width="9" style="3" customWidth="1"/>
    <col min="10761" max="10761" width="7.7109375" style="3" customWidth="1"/>
    <col min="10762" max="10762" width="8" style="3" customWidth="1"/>
    <col min="10763" max="10764" width="9" style="3" customWidth="1"/>
    <col min="10765" max="10765" width="6.85546875" style="3" customWidth="1"/>
    <col min="10766" max="10766" width="8.140625" style="3" customWidth="1"/>
    <col min="10767" max="10768" width="9.85546875" style="3" customWidth="1"/>
    <col min="10769" max="11009" width="8.42578125" style="3"/>
    <col min="11010" max="11010" width="6" style="3" customWidth="1"/>
    <col min="11011" max="11011" width="16.7109375" style="3" customWidth="1"/>
    <col min="11012" max="11012" width="10.42578125" style="3" customWidth="1"/>
    <col min="11013" max="11013" width="10" style="3" customWidth="1"/>
    <col min="11014" max="11016" width="9" style="3" customWidth="1"/>
    <col min="11017" max="11017" width="7.7109375" style="3" customWidth="1"/>
    <col min="11018" max="11018" width="8" style="3" customWidth="1"/>
    <col min="11019" max="11020" width="9" style="3" customWidth="1"/>
    <col min="11021" max="11021" width="6.85546875" style="3" customWidth="1"/>
    <col min="11022" max="11022" width="8.140625" style="3" customWidth="1"/>
    <col min="11023" max="11024" width="9.85546875" style="3" customWidth="1"/>
    <col min="11025" max="11265" width="8.42578125" style="3"/>
    <col min="11266" max="11266" width="6" style="3" customWidth="1"/>
    <col min="11267" max="11267" width="16.7109375" style="3" customWidth="1"/>
    <col min="11268" max="11268" width="10.42578125" style="3" customWidth="1"/>
    <col min="11269" max="11269" width="10" style="3" customWidth="1"/>
    <col min="11270" max="11272" width="9" style="3" customWidth="1"/>
    <col min="11273" max="11273" width="7.7109375" style="3" customWidth="1"/>
    <col min="11274" max="11274" width="8" style="3" customWidth="1"/>
    <col min="11275" max="11276" width="9" style="3" customWidth="1"/>
    <col min="11277" max="11277" width="6.85546875" style="3" customWidth="1"/>
    <col min="11278" max="11278" width="8.140625" style="3" customWidth="1"/>
    <col min="11279" max="11280" width="9.85546875" style="3" customWidth="1"/>
    <col min="11281" max="11521" width="8.42578125" style="3"/>
    <col min="11522" max="11522" width="6" style="3" customWidth="1"/>
    <col min="11523" max="11523" width="16.7109375" style="3" customWidth="1"/>
    <col min="11524" max="11524" width="10.42578125" style="3" customWidth="1"/>
    <col min="11525" max="11525" width="10" style="3" customWidth="1"/>
    <col min="11526" max="11528" width="9" style="3" customWidth="1"/>
    <col min="11529" max="11529" width="7.7109375" style="3" customWidth="1"/>
    <col min="11530" max="11530" width="8" style="3" customWidth="1"/>
    <col min="11531" max="11532" width="9" style="3" customWidth="1"/>
    <col min="11533" max="11533" width="6.85546875" style="3" customWidth="1"/>
    <col min="11534" max="11534" width="8.140625" style="3" customWidth="1"/>
    <col min="11535" max="11536" width="9.85546875" style="3" customWidth="1"/>
    <col min="11537" max="11777" width="8.42578125" style="3"/>
    <col min="11778" max="11778" width="6" style="3" customWidth="1"/>
    <col min="11779" max="11779" width="16.7109375" style="3" customWidth="1"/>
    <col min="11780" max="11780" width="10.42578125" style="3" customWidth="1"/>
    <col min="11781" max="11781" width="10" style="3" customWidth="1"/>
    <col min="11782" max="11784" width="9" style="3" customWidth="1"/>
    <col min="11785" max="11785" width="7.7109375" style="3" customWidth="1"/>
    <col min="11786" max="11786" width="8" style="3" customWidth="1"/>
    <col min="11787" max="11788" width="9" style="3" customWidth="1"/>
    <col min="11789" max="11789" width="6.85546875" style="3" customWidth="1"/>
    <col min="11790" max="11790" width="8.140625" style="3" customWidth="1"/>
    <col min="11791" max="11792" width="9.85546875" style="3" customWidth="1"/>
    <col min="11793" max="12033" width="8.42578125" style="3"/>
    <col min="12034" max="12034" width="6" style="3" customWidth="1"/>
    <col min="12035" max="12035" width="16.7109375" style="3" customWidth="1"/>
    <col min="12036" max="12036" width="10.42578125" style="3" customWidth="1"/>
    <col min="12037" max="12037" width="10" style="3" customWidth="1"/>
    <col min="12038" max="12040" width="9" style="3" customWidth="1"/>
    <col min="12041" max="12041" width="7.7109375" style="3" customWidth="1"/>
    <col min="12042" max="12042" width="8" style="3" customWidth="1"/>
    <col min="12043" max="12044" width="9" style="3" customWidth="1"/>
    <col min="12045" max="12045" width="6.85546875" style="3" customWidth="1"/>
    <col min="12046" max="12046" width="8.140625" style="3" customWidth="1"/>
    <col min="12047" max="12048" width="9.85546875" style="3" customWidth="1"/>
    <col min="12049" max="12289" width="8.42578125" style="3"/>
    <col min="12290" max="12290" width="6" style="3" customWidth="1"/>
    <col min="12291" max="12291" width="16.7109375" style="3" customWidth="1"/>
    <col min="12292" max="12292" width="10.42578125" style="3" customWidth="1"/>
    <col min="12293" max="12293" width="10" style="3" customWidth="1"/>
    <col min="12294" max="12296" width="9" style="3" customWidth="1"/>
    <col min="12297" max="12297" width="7.7109375" style="3" customWidth="1"/>
    <col min="12298" max="12298" width="8" style="3" customWidth="1"/>
    <col min="12299" max="12300" width="9" style="3" customWidth="1"/>
    <col min="12301" max="12301" width="6.85546875" style="3" customWidth="1"/>
    <col min="12302" max="12302" width="8.140625" style="3" customWidth="1"/>
    <col min="12303" max="12304" width="9.85546875" style="3" customWidth="1"/>
    <col min="12305" max="12545" width="8.42578125" style="3"/>
    <col min="12546" max="12546" width="6" style="3" customWidth="1"/>
    <col min="12547" max="12547" width="16.7109375" style="3" customWidth="1"/>
    <col min="12548" max="12548" width="10.42578125" style="3" customWidth="1"/>
    <col min="12549" max="12549" width="10" style="3" customWidth="1"/>
    <col min="12550" max="12552" width="9" style="3" customWidth="1"/>
    <col min="12553" max="12553" width="7.7109375" style="3" customWidth="1"/>
    <col min="12554" max="12554" width="8" style="3" customWidth="1"/>
    <col min="12555" max="12556" width="9" style="3" customWidth="1"/>
    <col min="12557" max="12557" width="6.85546875" style="3" customWidth="1"/>
    <col min="12558" max="12558" width="8.140625" style="3" customWidth="1"/>
    <col min="12559" max="12560" width="9.85546875" style="3" customWidth="1"/>
    <col min="12561" max="12801" width="8.42578125" style="3"/>
    <col min="12802" max="12802" width="6" style="3" customWidth="1"/>
    <col min="12803" max="12803" width="16.7109375" style="3" customWidth="1"/>
    <col min="12804" max="12804" width="10.42578125" style="3" customWidth="1"/>
    <col min="12805" max="12805" width="10" style="3" customWidth="1"/>
    <col min="12806" max="12808" width="9" style="3" customWidth="1"/>
    <col min="12809" max="12809" width="7.7109375" style="3" customWidth="1"/>
    <col min="12810" max="12810" width="8" style="3" customWidth="1"/>
    <col min="12811" max="12812" width="9" style="3" customWidth="1"/>
    <col min="12813" max="12813" width="6.85546875" style="3" customWidth="1"/>
    <col min="12814" max="12814" width="8.140625" style="3" customWidth="1"/>
    <col min="12815" max="12816" width="9.85546875" style="3" customWidth="1"/>
    <col min="12817" max="13057" width="8.42578125" style="3"/>
    <col min="13058" max="13058" width="6" style="3" customWidth="1"/>
    <col min="13059" max="13059" width="16.7109375" style="3" customWidth="1"/>
    <col min="13060" max="13060" width="10.42578125" style="3" customWidth="1"/>
    <col min="13061" max="13061" width="10" style="3" customWidth="1"/>
    <col min="13062" max="13064" width="9" style="3" customWidth="1"/>
    <col min="13065" max="13065" width="7.7109375" style="3" customWidth="1"/>
    <col min="13066" max="13066" width="8" style="3" customWidth="1"/>
    <col min="13067" max="13068" width="9" style="3" customWidth="1"/>
    <col min="13069" max="13069" width="6.85546875" style="3" customWidth="1"/>
    <col min="13070" max="13070" width="8.140625" style="3" customWidth="1"/>
    <col min="13071" max="13072" width="9.85546875" style="3" customWidth="1"/>
    <col min="13073" max="13313" width="8.42578125" style="3"/>
    <col min="13314" max="13314" width="6" style="3" customWidth="1"/>
    <col min="13315" max="13315" width="16.7109375" style="3" customWidth="1"/>
    <col min="13316" max="13316" width="10.42578125" style="3" customWidth="1"/>
    <col min="13317" max="13317" width="10" style="3" customWidth="1"/>
    <col min="13318" max="13320" width="9" style="3" customWidth="1"/>
    <col min="13321" max="13321" width="7.7109375" style="3" customWidth="1"/>
    <col min="13322" max="13322" width="8" style="3" customWidth="1"/>
    <col min="13323" max="13324" width="9" style="3" customWidth="1"/>
    <col min="13325" max="13325" width="6.85546875" style="3" customWidth="1"/>
    <col min="13326" max="13326" width="8.140625" style="3" customWidth="1"/>
    <col min="13327" max="13328" width="9.85546875" style="3" customWidth="1"/>
    <col min="13329" max="13569" width="8.42578125" style="3"/>
    <col min="13570" max="13570" width="6" style="3" customWidth="1"/>
    <col min="13571" max="13571" width="16.7109375" style="3" customWidth="1"/>
    <col min="13572" max="13572" width="10.42578125" style="3" customWidth="1"/>
    <col min="13573" max="13573" width="10" style="3" customWidth="1"/>
    <col min="13574" max="13576" width="9" style="3" customWidth="1"/>
    <col min="13577" max="13577" width="7.7109375" style="3" customWidth="1"/>
    <col min="13578" max="13578" width="8" style="3" customWidth="1"/>
    <col min="13579" max="13580" width="9" style="3" customWidth="1"/>
    <col min="13581" max="13581" width="6.85546875" style="3" customWidth="1"/>
    <col min="13582" max="13582" width="8.140625" style="3" customWidth="1"/>
    <col min="13583" max="13584" width="9.85546875" style="3" customWidth="1"/>
    <col min="13585" max="13825" width="8.42578125" style="3"/>
    <col min="13826" max="13826" width="6" style="3" customWidth="1"/>
    <col min="13827" max="13827" width="16.7109375" style="3" customWidth="1"/>
    <col min="13828" max="13828" width="10.42578125" style="3" customWidth="1"/>
    <col min="13829" max="13829" width="10" style="3" customWidth="1"/>
    <col min="13830" max="13832" width="9" style="3" customWidth="1"/>
    <col min="13833" max="13833" width="7.7109375" style="3" customWidth="1"/>
    <col min="13834" max="13834" width="8" style="3" customWidth="1"/>
    <col min="13835" max="13836" width="9" style="3" customWidth="1"/>
    <col min="13837" max="13837" width="6.85546875" style="3" customWidth="1"/>
    <col min="13838" max="13838" width="8.140625" style="3" customWidth="1"/>
    <col min="13839" max="13840" width="9.85546875" style="3" customWidth="1"/>
    <col min="13841" max="14081" width="8.42578125" style="3"/>
    <col min="14082" max="14082" width="6" style="3" customWidth="1"/>
    <col min="14083" max="14083" width="16.7109375" style="3" customWidth="1"/>
    <col min="14084" max="14084" width="10.42578125" style="3" customWidth="1"/>
    <col min="14085" max="14085" width="10" style="3" customWidth="1"/>
    <col min="14086" max="14088" width="9" style="3" customWidth="1"/>
    <col min="14089" max="14089" width="7.7109375" style="3" customWidth="1"/>
    <col min="14090" max="14090" width="8" style="3" customWidth="1"/>
    <col min="14091" max="14092" width="9" style="3" customWidth="1"/>
    <col min="14093" max="14093" width="6.85546875" style="3" customWidth="1"/>
    <col min="14094" max="14094" width="8.140625" style="3" customWidth="1"/>
    <col min="14095" max="14096" width="9.85546875" style="3" customWidth="1"/>
    <col min="14097" max="14337" width="8.42578125" style="3"/>
    <col min="14338" max="14338" width="6" style="3" customWidth="1"/>
    <col min="14339" max="14339" width="16.7109375" style="3" customWidth="1"/>
    <col min="14340" max="14340" width="10.42578125" style="3" customWidth="1"/>
    <col min="14341" max="14341" width="10" style="3" customWidth="1"/>
    <col min="14342" max="14344" width="9" style="3" customWidth="1"/>
    <col min="14345" max="14345" width="7.7109375" style="3" customWidth="1"/>
    <col min="14346" max="14346" width="8" style="3" customWidth="1"/>
    <col min="14347" max="14348" width="9" style="3" customWidth="1"/>
    <col min="14349" max="14349" width="6.85546875" style="3" customWidth="1"/>
    <col min="14350" max="14350" width="8.140625" style="3" customWidth="1"/>
    <col min="14351" max="14352" width="9.85546875" style="3" customWidth="1"/>
    <col min="14353" max="14593" width="8.42578125" style="3"/>
    <col min="14594" max="14594" width="6" style="3" customWidth="1"/>
    <col min="14595" max="14595" width="16.7109375" style="3" customWidth="1"/>
    <col min="14596" max="14596" width="10.42578125" style="3" customWidth="1"/>
    <col min="14597" max="14597" width="10" style="3" customWidth="1"/>
    <col min="14598" max="14600" width="9" style="3" customWidth="1"/>
    <col min="14601" max="14601" width="7.7109375" style="3" customWidth="1"/>
    <col min="14602" max="14602" width="8" style="3" customWidth="1"/>
    <col min="14603" max="14604" width="9" style="3" customWidth="1"/>
    <col min="14605" max="14605" width="6.85546875" style="3" customWidth="1"/>
    <col min="14606" max="14606" width="8.140625" style="3" customWidth="1"/>
    <col min="14607" max="14608" width="9.85546875" style="3" customWidth="1"/>
    <col min="14609" max="14849" width="8.42578125" style="3"/>
    <col min="14850" max="14850" width="6" style="3" customWidth="1"/>
    <col min="14851" max="14851" width="16.7109375" style="3" customWidth="1"/>
    <col min="14852" max="14852" width="10.42578125" style="3" customWidth="1"/>
    <col min="14853" max="14853" width="10" style="3" customWidth="1"/>
    <col min="14854" max="14856" width="9" style="3" customWidth="1"/>
    <col min="14857" max="14857" width="7.7109375" style="3" customWidth="1"/>
    <col min="14858" max="14858" width="8" style="3" customWidth="1"/>
    <col min="14859" max="14860" width="9" style="3" customWidth="1"/>
    <col min="14861" max="14861" width="6.85546875" style="3" customWidth="1"/>
    <col min="14862" max="14862" width="8.140625" style="3" customWidth="1"/>
    <col min="14863" max="14864" width="9.85546875" style="3" customWidth="1"/>
    <col min="14865" max="15105" width="8.42578125" style="3"/>
    <col min="15106" max="15106" width="6" style="3" customWidth="1"/>
    <col min="15107" max="15107" width="16.7109375" style="3" customWidth="1"/>
    <col min="15108" max="15108" width="10.42578125" style="3" customWidth="1"/>
    <col min="15109" max="15109" width="10" style="3" customWidth="1"/>
    <col min="15110" max="15112" width="9" style="3" customWidth="1"/>
    <col min="15113" max="15113" width="7.7109375" style="3" customWidth="1"/>
    <col min="15114" max="15114" width="8" style="3" customWidth="1"/>
    <col min="15115" max="15116" width="9" style="3" customWidth="1"/>
    <col min="15117" max="15117" width="6.85546875" style="3" customWidth="1"/>
    <col min="15118" max="15118" width="8.140625" style="3" customWidth="1"/>
    <col min="15119" max="15120" width="9.85546875" style="3" customWidth="1"/>
    <col min="15121" max="15361" width="8.42578125" style="3"/>
    <col min="15362" max="15362" width="6" style="3" customWidth="1"/>
    <col min="15363" max="15363" width="16.7109375" style="3" customWidth="1"/>
    <col min="15364" max="15364" width="10.42578125" style="3" customWidth="1"/>
    <col min="15365" max="15365" width="10" style="3" customWidth="1"/>
    <col min="15366" max="15368" width="9" style="3" customWidth="1"/>
    <col min="15369" max="15369" width="7.7109375" style="3" customWidth="1"/>
    <col min="15370" max="15370" width="8" style="3" customWidth="1"/>
    <col min="15371" max="15372" width="9" style="3" customWidth="1"/>
    <col min="15373" max="15373" width="6.85546875" style="3" customWidth="1"/>
    <col min="15374" max="15374" width="8.140625" style="3" customWidth="1"/>
    <col min="15375" max="15376" width="9.85546875" style="3" customWidth="1"/>
    <col min="15377" max="15617" width="8.42578125" style="3"/>
    <col min="15618" max="15618" width="6" style="3" customWidth="1"/>
    <col min="15619" max="15619" width="16.7109375" style="3" customWidth="1"/>
    <col min="15620" max="15620" width="10.42578125" style="3" customWidth="1"/>
    <col min="15621" max="15621" width="10" style="3" customWidth="1"/>
    <col min="15622" max="15624" width="9" style="3" customWidth="1"/>
    <col min="15625" max="15625" width="7.7109375" style="3" customWidth="1"/>
    <col min="15626" max="15626" width="8" style="3" customWidth="1"/>
    <col min="15627" max="15628" width="9" style="3" customWidth="1"/>
    <col min="15629" max="15629" width="6.85546875" style="3" customWidth="1"/>
    <col min="15630" max="15630" width="8.140625" style="3" customWidth="1"/>
    <col min="15631" max="15632" width="9.85546875" style="3" customWidth="1"/>
    <col min="15633" max="15873" width="8.42578125" style="3"/>
    <col min="15874" max="15874" width="6" style="3" customWidth="1"/>
    <col min="15875" max="15875" width="16.7109375" style="3" customWidth="1"/>
    <col min="15876" max="15876" width="10.42578125" style="3" customWidth="1"/>
    <col min="15877" max="15877" width="10" style="3" customWidth="1"/>
    <col min="15878" max="15880" width="9" style="3" customWidth="1"/>
    <col min="15881" max="15881" width="7.7109375" style="3" customWidth="1"/>
    <col min="15882" max="15882" width="8" style="3" customWidth="1"/>
    <col min="15883" max="15884" width="9" style="3" customWidth="1"/>
    <col min="15885" max="15885" width="6.85546875" style="3" customWidth="1"/>
    <col min="15886" max="15886" width="8.140625" style="3" customWidth="1"/>
    <col min="15887" max="15888" width="9.85546875" style="3" customWidth="1"/>
    <col min="15889" max="16129" width="8.42578125" style="3"/>
    <col min="16130" max="16130" width="6" style="3" customWidth="1"/>
    <col min="16131" max="16131" width="16.7109375" style="3" customWidth="1"/>
    <col min="16132" max="16132" width="10.42578125" style="3" customWidth="1"/>
    <col min="16133" max="16133" width="10" style="3" customWidth="1"/>
    <col min="16134" max="16136" width="9" style="3" customWidth="1"/>
    <col min="16137" max="16137" width="7.7109375" style="3" customWidth="1"/>
    <col min="16138" max="16138" width="8" style="3" customWidth="1"/>
    <col min="16139" max="16140" width="9" style="3" customWidth="1"/>
    <col min="16141" max="16141" width="6.85546875" style="3" customWidth="1"/>
    <col min="16142" max="16142" width="8.140625" style="3" customWidth="1"/>
    <col min="16143" max="16144" width="9.85546875" style="3" customWidth="1"/>
    <col min="16145" max="16384" width="8.42578125" style="3"/>
  </cols>
  <sheetData>
    <row r="1" spans="1:17" x14ac:dyDescent="0.2">
      <c r="A1" s="1" t="s">
        <v>0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6" spans="1:17" x14ac:dyDescent="0.2">
      <c r="A6" s="4" t="s">
        <v>3</v>
      </c>
      <c r="B6" s="4"/>
      <c r="C6" s="4"/>
      <c r="D6" s="4"/>
      <c r="E6" s="4"/>
      <c r="F6" s="4"/>
      <c r="G6" s="4" t="s">
        <v>4</v>
      </c>
      <c r="H6" s="4" t="s">
        <v>5</v>
      </c>
      <c r="I6" s="4" t="s">
        <v>6</v>
      </c>
      <c r="J6" s="4" t="s">
        <v>7</v>
      </c>
      <c r="K6" s="4"/>
      <c r="L6" s="4" t="s">
        <v>8</v>
      </c>
      <c r="M6" s="4"/>
      <c r="N6" s="4"/>
      <c r="O6" s="4"/>
    </row>
    <row r="7" spans="1:17" ht="38.25" x14ac:dyDescent="0.2">
      <c r="A7" s="5" t="s">
        <v>9</v>
      </c>
      <c r="B7" s="5" t="s">
        <v>10</v>
      </c>
      <c r="C7" s="5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17</v>
      </c>
      <c r="J7" s="5" t="s">
        <v>16</v>
      </c>
      <c r="K7" s="5" t="s">
        <v>18</v>
      </c>
      <c r="L7" s="5" t="s">
        <v>19</v>
      </c>
      <c r="M7" s="20" t="s">
        <v>77</v>
      </c>
      <c r="N7" s="5" t="s">
        <v>20</v>
      </c>
      <c r="O7" s="5" t="s">
        <v>21</v>
      </c>
      <c r="P7" s="5"/>
    </row>
    <row r="9" spans="1:17" x14ac:dyDescent="0.2">
      <c r="A9" s="6">
        <v>501</v>
      </c>
      <c r="B9" s="3" t="s">
        <v>47</v>
      </c>
      <c r="C9" s="18">
        <v>48867</v>
      </c>
      <c r="D9" s="18">
        <v>83947</v>
      </c>
      <c r="E9" s="18">
        <v>43562</v>
      </c>
      <c r="F9" s="18">
        <v>11624</v>
      </c>
      <c r="G9" s="18">
        <v>33032</v>
      </c>
      <c r="H9" s="18">
        <v>4061</v>
      </c>
      <c r="I9" s="18">
        <v>7679</v>
      </c>
      <c r="J9" s="18">
        <v>39612</v>
      </c>
      <c r="K9" s="18">
        <v>20211</v>
      </c>
      <c r="L9" s="18">
        <v>0</v>
      </c>
      <c r="M9" s="18">
        <v>0</v>
      </c>
      <c r="N9" s="18">
        <v>0</v>
      </c>
      <c r="O9" s="8">
        <f t="shared" ref="O9:O53" si="0">SUM(C9:N9)</f>
        <v>292595</v>
      </c>
      <c r="P9" s="9"/>
      <c r="Q9" s="9"/>
    </row>
    <row r="10" spans="1:17" x14ac:dyDescent="0.2">
      <c r="A10" s="6">
        <v>502</v>
      </c>
      <c r="B10" s="3" t="s">
        <v>33</v>
      </c>
      <c r="C10" s="18">
        <v>244018</v>
      </c>
      <c r="D10" s="18">
        <v>251082</v>
      </c>
      <c r="E10" s="18">
        <v>231954</v>
      </c>
      <c r="F10" s="18">
        <v>68323</v>
      </c>
      <c r="G10" s="18">
        <v>3355</v>
      </c>
      <c r="H10" s="18">
        <v>29090</v>
      </c>
      <c r="I10" s="18">
        <v>9922</v>
      </c>
      <c r="J10" s="18">
        <v>131680</v>
      </c>
      <c r="K10" s="18">
        <v>51553</v>
      </c>
      <c r="L10" s="18">
        <v>0</v>
      </c>
      <c r="M10" s="18">
        <v>11759</v>
      </c>
      <c r="N10" s="18">
        <v>404164</v>
      </c>
      <c r="O10" s="8">
        <f t="shared" si="0"/>
        <v>1436900</v>
      </c>
      <c r="P10" s="9"/>
      <c r="Q10" s="9"/>
    </row>
    <row r="11" spans="1:17" x14ac:dyDescent="0.2">
      <c r="A11" s="6">
        <v>503</v>
      </c>
      <c r="B11" s="3" t="s">
        <v>22</v>
      </c>
      <c r="C11" s="18">
        <v>75935</v>
      </c>
      <c r="D11" s="18">
        <v>140870</v>
      </c>
      <c r="E11" s="18">
        <v>69080</v>
      </c>
      <c r="F11" s="18">
        <v>24873</v>
      </c>
      <c r="G11" s="18">
        <v>28686</v>
      </c>
      <c r="H11" s="18">
        <v>16201</v>
      </c>
      <c r="I11" s="18">
        <v>1905</v>
      </c>
      <c r="J11" s="18">
        <v>32100</v>
      </c>
      <c r="K11" s="18">
        <v>35210</v>
      </c>
      <c r="L11" s="18">
        <v>0</v>
      </c>
      <c r="M11" s="18">
        <v>0</v>
      </c>
      <c r="N11" s="18">
        <v>2719</v>
      </c>
      <c r="O11" s="8">
        <f t="shared" si="0"/>
        <v>427579</v>
      </c>
      <c r="P11" s="9"/>
      <c r="Q11" s="9"/>
    </row>
    <row r="12" spans="1:17" x14ac:dyDescent="0.2">
      <c r="A12" s="6">
        <v>504</v>
      </c>
      <c r="B12" s="3" t="s">
        <v>70</v>
      </c>
      <c r="C12" s="18">
        <v>129266</v>
      </c>
      <c r="D12" s="18">
        <v>199908</v>
      </c>
      <c r="E12" s="18">
        <v>127811</v>
      </c>
      <c r="F12" s="18">
        <v>42697</v>
      </c>
      <c r="G12" s="18">
        <v>8640</v>
      </c>
      <c r="H12" s="18">
        <v>15859</v>
      </c>
      <c r="I12" s="18">
        <v>11380</v>
      </c>
      <c r="J12" s="18">
        <v>51374</v>
      </c>
      <c r="K12" s="18">
        <v>24951</v>
      </c>
      <c r="L12" s="18">
        <v>1335</v>
      </c>
      <c r="M12" s="18">
        <v>0</v>
      </c>
      <c r="N12" s="18">
        <v>0</v>
      </c>
      <c r="O12" s="8">
        <f t="shared" si="0"/>
        <v>613221</v>
      </c>
      <c r="P12" s="9"/>
      <c r="Q12" s="9"/>
    </row>
    <row r="13" spans="1:17" x14ac:dyDescent="0.2">
      <c r="A13" s="6">
        <v>505</v>
      </c>
      <c r="B13" s="3" t="s">
        <v>58</v>
      </c>
      <c r="C13" s="18">
        <v>98794</v>
      </c>
      <c r="D13" s="18">
        <v>181805</v>
      </c>
      <c r="E13" s="18">
        <v>88141</v>
      </c>
      <c r="F13" s="18">
        <v>39947</v>
      </c>
      <c r="G13" s="18">
        <v>31803</v>
      </c>
      <c r="H13" s="18">
        <v>16392</v>
      </c>
      <c r="I13" s="18">
        <v>9501</v>
      </c>
      <c r="J13" s="18">
        <v>29092</v>
      </c>
      <c r="K13" s="18">
        <v>29181</v>
      </c>
      <c r="L13" s="18">
        <v>0</v>
      </c>
      <c r="M13" s="18">
        <v>0</v>
      </c>
      <c r="N13" s="18">
        <v>0</v>
      </c>
      <c r="O13" s="8">
        <f t="shared" si="0"/>
        <v>524656</v>
      </c>
      <c r="P13" s="9"/>
      <c r="Q13" s="9"/>
    </row>
    <row r="14" spans="1:17" x14ac:dyDescent="0.2">
      <c r="A14" s="6">
        <v>506</v>
      </c>
      <c r="B14" s="3" t="s">
        <v>64</v>
      </c>
      <c r="C14" s="18">
        <v>28978</v>
      </c>
      <c r="D14" s="18">
        <v>65736</v>
      </c>
      <c r="E14" s="18">
        <v>28438</v>
      </c>
      <c r="F14" s="18">
        <v>13720</v>
      </c>
      <c r="G14" s="18">
        <v>17310</v>
      </c>
      <c r="H14" s="18">
        <v>3080</v>
      </c>
      <c r="I14" s="18">
        <v>0</v>
      </c>
      <c r="J14" s="18">
        <v>20115</v>
      </c>
      <c r="K14" s="18">
        <v>9532</v>
      </c>
      <c r="L14" s="18">
        <v>0</v>
      </c>
      <c r="M14" s="18">
        <v>0</v>
      </c>
      <c r="N14" s="18">
        <v>35000</v>
      </c>
      <c r="O14" s="8">
        <f t="shared" si="0"/>
        <v>221909</v>
      </c>
      <c r="P14" s="9"/>
      <c r="Q14" s="9"/>
    </row>
    <row r="15" spans="1:17" x14ac:dyDescent="0.2">
      <c r="A15" s="6">
        <v>507</v>
      </c>
      <c r="B15" s="3" t="s">
        <v>32</v>
      </c>
      <c r="C15" s="18">
        <v>50419</v>
      </c>
      <c r="D15" s="18">
        <v>56647</v>
      </c>
      <c r="E15" s="18">
        <v>52963</v>
      </c>
      <c r="F15" s="18">
        <v>13807</v>
      </c>
      <c r="G15" s="18">
        <v>24327</v>
      </c>
      <c r="H15" s="18">
        <v>9631</v>
      </c>
      <c r="I15" s="18">
        <v>4068</v>
      </c>
      <c r="J15" s="18">
        <v>18731</v>
      </c>
      <c r="K15" s="18">
        <v>35013</v>
      </c>
      <c r="L15" s="18">
        <v>0</v>
      </c>
      <c r="M15" s="18">
        <v>0</v>
      </c>
      <c r="N15" s="18">
        <v>11722</v>
      </c>
      <c r="O15" s="8">
        <f t="shared" si="0"/>
        <v>277328</v>
      </c>
      <c r="P15" s="9"/>
      <c r="Q15" s="9"/>
    </row>
    <row r="16" spans="1:17" x14ac:dyDescent="0.2">
      <c r="A16" s="6">
        <v>508</v>
      </c>
      <c r="B16" s="3" t="s">
        <v>23</v>
      </c>
      <c r="C16" s="10">
        <f t="shared" ref="C16:N16" si="1">SUM(C17:C24)</f>
        <v>587326</v>
      </c>
      <c r="D16" s="10">
        <f t="shared" si="1"/>
        <v>575718</v>
      </c>
      <c r="E16" s="10">
        <f t="shared" si="1"/>
        <v>597477</v>
      </c>
      <c r="F16" s="10">
        <f t="shared" si="1"/>
        <v>178629</v>
      </c>
      <c r="G16" s="10">
        <f t="shared" si="1"/>
        <v>174435</v>
      </c>
      <c r="H16" s="10">
        <f t="shared" si="1"/>
        <v>71322</v>
      </c>
      <c r="I16" s="10">
        <f t="shared" si="1"/>
        <v>81872</v>
      </c>
      <c r="J16" s="10">
        <f t="shared" si="1"/>
        <v>224057</v>
      </c>
      <c r="K16" s="10">
        <f t="shared" si="1"/>
        <v>164060</v>
      </c>
      <c r="L16" s="10">
        <f t="shared" si="1"/>
        <v>1816</v>
      </c>
      <c r="M16" s="18">
        <v>0</v>
      </c>
      <c r="N16" s="10">
        <f t="shared" si="1"/>
        <v>63247</v>
      </c>
      <c r="O16" s="8">
        <f t="shared" si="0"/>
        <v>2719959</v>
      </c>
      <c r="P16" s="9"/>
      <c r="Q16" s="9"/>
    </row>
    <row r="17" spans="1:17" x14ac:dyDescent="0.2">
      <c r="A17" s="3">
        <v>50806</v>
      </c>
      <c r="B17" s="11" t="s">
        <v>24</v>
      </c>
      <c r="C17" s="19">
        <v>86995</v>
      </c>
      <c r="D17" s="19">
        <v>98709</v>
      </c>
      <c r="E17" s="19">
        <v>70747</v>
      </c>
      <c r="F17" s="19">
        <v>30578</v>
      </c>
      <c r="G17" s="19">
        <v>32359</v>
      </c>
      <c r="H17" s="19">
        <v>26165</v>
      </c>
      <c r="I17" s="19">
        <v>9678</v>
      </c>
      <c r="J17" s="19">
        <v>49508</v>
      </c>
      <c r="K17" s="19">
        <v>17472</v>
      </c>
      <c r="L17" s="19">
        <v>186</v>
      </c>
      <c r="M17" s="18">
        <v>0</v>
      </c>
      <c r="N17" s="19">
        <v>2660</v>
      </c>
      <c r="O17" s="8">
        <f t="shared" si="0"/>
        <v>425057</v>
      </c>
      <c r="P17" s="9"/>
      <c r="Q17" s="9"/>
    </row>
    <row r="18" spans="1:17" x14ac:dyDescent="0.2">
      <c r="A18" s="3">
        <v>50801</v>
      </c>
      <c r="B18" s="11" t="s">
        <v>25</v>
      </c>
      <c r="C18" s="19">
        <v>76064</v>
      </c>
      <c r="D18" s="19">
        <v>29244</v>
      </c>
      <c r="E18" s="19">
        <v>67106</v>
      </c>
      <c r="F18" s="19">
        <v>18891</v>
      </c>
      <c r="G18" s="19">
        <v>0</v>
      </c>
      <c r="H18" s="19">
        <v>2385</v>
      </c>
      <c r="I18" s="19">
        <v>8559</v>
      </c>
      <c r="J18" s="19">
        <v>8023</v>
      </c>
      <c r="K18" s="19">
        <v>10589</v>
      </c>
      <c r="L18" s="19">
        <v>0</v>
      </c>
      <c r="M18" s="18">
        <v>0</v>
      </c>
      <c r="N18" s="19">
        <v>0</v>
      </c>
      <c r="O18" s="8">
        <f t="shared" si="0"/>
        <v>220861</v>
      </c>
      <c r="P18" s="9"/>
      <c r="Q18" s="9"/>
    </row>
    <row r="19" spans="1:17" x14ac:dyDescent="0.2">
      <c r="A19" s="3">
        <v>50803</v>
      </c>
      <c r="B19" s="11" t="s">
        <v>26</v>
      </c>
      <c r="C19" s="19">
        <v>80399</v>
      </c>
      <c r="D19" s="19">
        <v>72251</v>
      </c>
      <c r="E19" s="19">
        <v>86243</v>
      </c>
      <c r="F19" s="19">
        <v>25795</v>
      </c>
      <c r="G19" s="19">
        <v>20695</v>
      </c>
      <c r="H19" s="19">
        <v>14997</v>
      </c>
      <c r="I19" s="19">
        <v>22583</v>
      </c>
      <c r="J19" s="19">
        <v>21929</v>
      </c>
      <c r="K19" s="19">
        <v>17938</v>
      </c>
      <c r="L19" s="19">
        <v>1630</v>
      </c>
      <c r="M19" s="18">
        <v>0</v>
      </c>
      <c r="N19" s="19">
        <v>2414</v>
      </c>
      <c r="O19" s="8">
        <f t="shared" si="0"/>
        <v>366874</v>
      </c>
      <c r="P19" s="9"/>
      <c r="Q19" s="9"/>
    </row>
    <row r="20" spans="1:17" x14ac:dyDescent="0.2">
      <c r="A20" s="3">
        <v>50805</v>
      </c>
      <c r="B20" s="11" t="s">
        <v>27</v>
      </c>
      <c r="C20" s="19">
        <v>91735</v>
      </c>
      <c r="D20" s="19">
        <v>75305</v>
      </c>
      <c r="E20" s="19">
        <v>76758</v>
      </c>
      <c r="F20" s="19">
        <v>29175</v>
      </c>
      <c r="G20" s="19">
        <v>29458</v>
      </c>
      <c r="H20" s="19">
        <v>5369</v>
      </c>
      <c r="I20" s="19">
        <v>13768</v>
      </c>
      <c r="J20" s="19">
        <v>37188</v>
      </c>
      <c r="K20" s="19">
        <v>14993</v>
      </c>
      <c r="L20" s="19">
        <v>0</v>
      </c>
      <c r="M20" s="18">
        <v>0</v>
      </c>
      <c r="N20" s="19">
        <v>3424</v>
      </c>
      <c r="O20" s="8">
        <f t="shared" si="0"/>
        <v>377173</v>
      </c>
      <c r="P20" s="9"/>
      <c r="Q20" s="9"/>
    </row>
    <row r="21" spans="1:17" x14ac:dyDescent="0.2">
      <c r="A21" s="3">
        <v>50804</v>
      </c>
      <c r="B21" s="11" t="s">
        <v>28</v>
      </c>
      <c r="C21" s="19">
        <v>89040</v>
      </c>
      <c r="D21" s="19">
        <v>71273</v>
      </c>
      <c r="E21" s="19">
        <v>64677</v>
      </c>
      <c r="F21" s="19">
        <v>19875</v>
      </c>
      <c r="G21" s="19">
        <v>36520</v>
      </c>
      <c r="H21" s="19">
        <v>2325</v>
      </c>
      <c r="I21" s="19">
        <v>8785</v>
      </c>
      <c r="J21" s="19">
        <v>23256</v>
      </c>
      <c r="K21" s="19">
        <v>44606</v>
      </c>
      <c r="L21" s="19">
        <v>0</v>
      </c>
      <c r="M21" s="18">
        <v>0</v>
      </c>
      <c r="N21" s="19">
        <v>0</v>
      </c>
      <c r="O21" s="8">
        <f t="shared" si="0"/>
        <v>360357</v>
      </c>
      <c r="P21" s="9"/>
      <c r="Q21" s="9"/>
    </row>
    <row r="22" spans="1:17" x14ac:dyDescent="0.2">
      <c r="A22" s="3">
        <v>50802</v>
      </c>
      <c r="B22" s="11" t="s">
        <v>29</v>
      </c>
      <c r="C22" s="19">
        <v>84843</v>
      </c>
      <c r="D22" s="19">
        <v>116303</v>
      </c>
      <c r="E22" s="19">
        <v>81915</v>
      </c>
      <c r="F22" s="19">
        <v>25080</v>
      </c>
      <c r="G22" s="19">
        <v>25240</v>
      </c>
      <c r="H22" s="19">
        <v>10960</v>
      </c>
      <c r="I22" s="19">
        <v>6027</v>
      </c>
      <c r="J22" s="19">
        <v>36495</v>
      </c>
      <c r="K22" s="19">
        <v>25617</v>
      </c>
      <c r="L22" s="19">
        <v>0</v>
      </c>
      <c r="M22" s="18">
        <v>0</v>
      </c>
      <c r="N22" s="19">
        <v>21391</v>
      </c>
      <c r="O22" s="8">
        <f t="shared" si="0"/>
        <v>433871</v>
      </c>
      <c r="P22" s="9"/>
      <c r="Q22" s="9"/>
    </row>
    <row r="23" spans="1:17" x14ac:dyDescent="0.2">
      <c r="A23" s="3">
        <v>50807</v>
      </c>
      <c r="B23" s="11" t="s">
        <v>30</v>
      </c>
      <c r="C23" s="19">
        <v>67746</v>
      </c>
      <c r="D23" s="19">
        <v>109323</v>
      </c>
      <c r="E23" s="19">
        <v>67033</v>
      </c>
      <c r="F23" s="19">
        <v>28532</v>
      </c>
      <c r="G23" s="19">
        <v>30163</v>
      </c>
      <c r="H23" s="19">
        <v>6661</v>
      </c>
      <c r="I23" s="19">
        <v>12472</v>
      </c>
      <c r="J23" s="19">
        <v>25285</v>
      </c>
      <c r="K23" s="19">
        <v>10340</v>
      </c>
      <c r="L23" s="19">
        <v>0</v>
      </c>
      <c r="M23" s="18">
        <v>0</v>
      </c>
      <c r="N23" s="19">
        <v>23648</v>
      </c>
      <c r="O23" s="8">
        <f t="shared" si="0"/>
        <v>381203</v>
      </c>
      <c r="P23" s="9"/>
      <c r="Q23" s="9"/>
    </row>
    <row r="24" spans="1:17" x14ac:dyDescent="0.2">
      <c r="A24" s="12">
        <v>50810</v>
      </c>
      <c r="B24" s="11" t="s">
        <v>31</v>
      </c>
      <c r="C24" s="19">
        <v>10504</v>
      </c>
      <c r="D24" s="19">
        <v>3310</v>
      </c>
      <c r="E24" s="19">
        <v>82998</v>
      </c>
      <c r="F24" s="19">
        <v>703</v>
      </c>
      <c r="G24" s="19">
        <v>0</v>
      </c>
      <c r="H24" s="19">
        <v>2460</v>
      </c>
      <c r="I24" s="19">
        <v>0</v>
      </c>
      <c r="J24" s="19">
        <v>22373</v>
      </c>
      <c r="K24" s="19">
        <v>22505</v>
      </c>
      <c r="L24" s="19">
        <v>0</v>
      </c>
      <c r="M24" s="18">
        <v>0</v>
      </c>
      <c r="N24" s="19">
        <v>9710</v>
      </c>
      <c r="O24" s="8">
        <f t="shared" si="0"/>
        <v>154563</v>
      </c>
      <c r="P24" s="9"/>
      <c r="Q24" s="9"/>
    </row>
    <row r="25" spans="1:17" x14ac:dyDescent="0.2">
      <c r="A25" s="6">
        <v>509</v>
      </c>
      <c r="B25" s="3" t="s">
        <v>34</v>
      </c>
      <c r="C25" s="19">
        <v>100224</v>
      </c>
      <c r="D25" s="19">
        <v>195289</v>
      </c>
      <c r="E25" s="19">
        <v>149754</v>
      </c>
      <c r="F25" s="19">
        <v>42228</v>
      </c>
      <c r="G25" s="19">
        <v>45020</v>
      </c>
      <c r="H25" s="19">
        <v>3185</v>
      </c>
      <c r="I25" s="19">
        <v>55333</v>
      </c>
      <c r="J25" s="19">
        <v>79413</v>
      </c>
      <c r="K25" s="19">
        <v>40635</v>
      </c>
      <c r="L25" s="19">
        <v>0</v>
      </c>
      <c r="M25" s="18">
        <v>0</v>
      </c>
      <c r="N25" s="19">
        <v>12104</v>
      </c>
      <c r="O25" s="8">
        <f t="shared" si="0"/>
        <v>723185</v>
      </c>
      <c r="P25" s="9"/>
      <c r="Q25" s="9"/>
    </row>
    <row r="26" spans="1:17" x14ac:dyDescent="0.2">
      <c r="A26" s="6">
        <v>510</v>
      </c>
      <c r="B26" s="3" t="s">
        <v>66</v>
      </c>
      <c r="C26" s="19">
        <v>75496</v>
      </c>
      <c r="D26" s="19">
        <v>77037</v>
      </c>
      <c r="E26" s="19">
        <v>68721</v>
      </c>
      <c r="F26" s="19">
        <v>28486</v>
      </c>
      <c r="G26" s="19">
        <v>27396</v>
      </c>
      <c r="H26" s="19">
        <v>2476</v>
      </c>
      <c r="I26" s="19">
        <v>12571</v>
      </c>
      <c r="J26" s="19">
        <v>33471</v>
      </c>
      <c r="K26" s="19">
        <v>15122</v>
      </c>
      <c r="L26" s="19">
        <v>0</v>
      </c>
      <c r="M26" s="18">
        <v>0</v>
      </c>
      <c r="N26" s="19">
        <v>8271</v>
      </c>
      <c r="O26" s="8">
        <f t="shared" si="0"/>
        <v>349047</v>
      </c>
      <c r="P26" s="9"/>
      <c r="Q26" s="9"/>
    </row>
    <row r="27" spans="1:17" x14ac:dyDescent="0.2">
      <c r="A27" s="6">
        <v>511</v>
      </c>
      <c r="B27" s="3" t="s">
        <v>62</v>
      </c>
      <c r="C27" s="19">
        <v>72137</v>
      </c>
      <c r="D27" s="19">
        <v>115896</v>
      </c>
      <c r="E27" s="19">
        <v>93306</v>
      </c>
      <c r="F27" s="19">
        <v>34713</v>
      </c>
      <c r="G27" s="19">
        <v>46427</v>
      </c>
      <c r="H27" s="19">
        <v>5505</v>
      </c>
      <c r="I27" s="19">
        <v>36399</v>
      </c>
      <c r="J27" s="19">
        <v>38496</v>
      </c>
      <c r="K27" s="19">
        <v>48624</v>
      </c>
      <c r="L27" s="19">
        <v>244</v>
      </c>
      <c r="M27" s="18">
        <v>0</v>
      </c>
      <c r="N27" s="19">
        <v>25249</v>
      </c>
      <c r="O27" s="8">
        <f t="shared" si="0"/>
        <v>516996</v>
      </c>
      <c r="P27" s="9"/>
      <c r="Q27" s="9"/>
    </row>
    <row r="28" spans="1:17" x14ac:dyDescent="0.2">
      <c r="A28" s="6">
        <v>512</v>
      </c>
      <c r="B28" s="3" t="s">
        <v>35</v>
      </c>
      <c r="C28" s="19">
        <v>176384</v>
      </c>
      <c r="D28" s="19">
        <v>206094</v>
      </c>
      <c r="E28" s="19">
        <v>147665</v>
      </c>
      <c r="F28" s="19">
        <v>34329</v>
      </c>
      <c r="G28" s="19">
        <v>59688</v>
      </c>
      <c r="H28" s="19">
        <v>12704</v>
      </c>
      <c r="I28" s="19">
        <v>32890</v>
      </c>
      <c r="J28" s="19">
        <v>55666</v>
      </c>
      <c r="K28" s="19">
        <v>44015</v>
      </c>
      <c r="L28" s="19">
        <v>2190</v>
      </c>
      <c r="M28" s="18">
        <v>0</v>
      </c>
      <c r="N28" s="19">
        <v>0</v>
      </c>
      <c r="O28" s="8">
        <f t="shared" si="0"/>
        <v>771625</v>
      </c>
      <c r="P28" s="9"/>
      <c r="Q28" s="9"/>
    </row>
    <row r="29" spans="1:17" x14ac:dyDescent="0.2">
      <c r="A29" s="6">
        <v>513</v>
      </c>
      <c r="B29" s="3" t="s">
        <v>44</v>
      </c>
      <c r="C29" s="19">
        <v>37902</v>
      </c>
      <c r="D29" s="19">
        <v>66249</v>
      </c>
      <c r="E29" s="19">
        <v>42009</v>
      </c>
      <c r="F29" s="19">
        <v>17293</v>
      </c>
      <c r="G29" s="19">
        <v>19481</v>
      </c>
      <c r="H29" s="19">
        <v>229</v>
      </c>
      <c r="I29" s="19">
        <v>10240</v>
      </c>
      <c r="J29" s="19">
        <v>13358</v>
      </c>
      <c r="K29" s="19">
        <v>10922</v>
      </c>
      <c r="L29" s="19">
        <v>0</v>
      </c>
      <c r="M29" s="18">
        <v>0</v>
      </c>
      <c r="N29" s="19">
        <v>0</v>
      </c>
      <c r="O29" s="8">
        <f t="shared" si="0"/>
        <v>217683</v>
      </c>
      <c r="P29" s="9"/>
      <c r="Q29" s="9"/>
    </row>
    <row r="30" spans="1:17" x14ac:dyDescent="0.2">
      <c r="A30" s="6">
        <v>514</v>
      </c>
      <c r="B30" s="3" t="s">
        <v>38</v>
      </c>
      <c r="C30" s="19">
        <v>123122</v>
      </c>
      <c r="D30" s="19">
        <v>231891</v>
      </c>
      <c r="E30" s="19">
        <v>130427</v>
      </c>
      <c r="F30" s="19">
        <v>42681</v>
      </c>
      <c r="G30" s="19">
        <v>59983</v>
      </c>
      <c r="H30" s="19">
        <v>16378</v>
      </c>
      <c r="I30" s="19">
        <v>22093</v>
      </c>
      <c r="J30" s="19">
        <v>108947</v>
      </c>
      <c r="K30" s="19">
        <v>66165</v>
      </c>
      <c r="L30" s="19">
        <v>1261</v>
      </c>
      <c r="M30" s="18">
        <v>0</v>
      </c>
      <c r="N30" s="19">
        <v>2785</v>
      </c>
      <c r="O30" s="8">
        <f t="shared" si="0"/>
        <v>805733</v>
      </c>
      <c r="P30" s="9"/>
      <c r="Q30" s="9"/>
    </row>
    <row r="31" spans="1:17" x14ac:dyDescent="0.2">
      <c r="A31" s="6">
        <v>515</v>
      </c>
      <c r="B31" s="3" t="s">
        <v>59</v>
      </c>
      <c r="C31" s="19">
        <v>65911</v>
      </c>
      <c r="D31" s="19">
        <v>83983</v>
      </c>
      <c r="E31" s="19">
        <v>55329</v>
      </c>
      <c r="F31" s="19">
        <v>7825</v>
      </c>
      <c r="G31" s="19">
        <v>8943</v>
      </c>
      <c r="H31" s="19">
        <v>10890</v>
      </c>
      <c r="I31" s="19">
        <v>2346</v>
      </c>
      <c r="J31" s="19">
        <v>34300</v>
      </c>
      <c r="K31" s="19">
        <v>19909</v>
      </c>
      <c r="L31" s="19">
        <v>959</v>
      </c>
      <c r="M31" s="18">
        <v>0</v>
      </c>
      <c r="N31" s="19">
        <v>0</v>
      </c>
      <c r="O31" s="8">
        <f t="shared" si="0"/>
        <v>290395</v>
      </c>
      <c r="P31" s="9"/>
      <c r="Q31" s="9"/>
    </row>
    <row r="32" spans="1:17" x14ac:dyDescent="0.2">
      <c r="A32" s="6">
        <v>516</v>
      </c>
      <c r="B32" s="3" t="s">
        <v>71</v>
      </c>
      <c r="C32" s="19">
        <v>143479</v>
      </c>
      <c r="D32" s="19">
        <v>99848</v>
      </c>
      <c r="E32" s="19">
        <v>122409</v>
      </c>
      <c r="F32" s="19">
        <v>27237</v>
      </c>
      <c r="G32" s="19">
        <v>25462</v>
      </c>
      <c r="H32" s="19">
        <v>1831</v>
      </c>
      <c r="I32" s="19">
        <v>33748</v>
      </c>
      <c r="J32" s="19">
        <v>32014</v>
      </c>
      <c r="K32" s="19">
        <v>3701</v>
      </c>
      <c r="L32" s="19">
        <v>0</v>
      </c>
      <c r="M32" s="18">
        <v>0</v>
      </c>
      <c r="N32" s="19">
        <v>1195</v>
      </c>
      <c r="O32" s="8">
        <f t="shared" si="0"/>
        <v>490924</v>
      </c>
      <c r="P32" s="9"/>
      <c r="Q32" s="9"/>
    </row>
    <row r="33" spans="1:17" x14ac:dyDescent="0.2">
      <c r="A33" s="6">
        <v>517</v>
      </c>
      <c r="B33" s="3" t="s">
        <v>50</v>
      </c>
      <c r="C33" s="19">
        <v>56025</v>
      </c>
      <c r="D33" s="19">
        <v>102607</v>
      </c>
      <c r="E33" s="19">
        <v>87393</v>
      </c>
      <c r="F33" s="19">
        <v>2319</v>
      </c>
      <c r="G33" s="19">
        <v>27164</v>
      </c>
      <c r="H33" s="19">
        <v>3555</v>
      </c>
      <c r="I33" s="19">
        <v>3403</v>
      </c>
      <c r="J33" s="19">
        <v>62474</v>
      </c>
      <c r="K33" s="19">
        <v>40838</v>
      </c>
      <c r="L33" s="19">
        <v>0</v>
      </c>
      <c r="M33" s="18">
        <v>0</v>
      </c>
      <c r="N33" s="19">
        <v>0</v>
      </c>
      <c r="O33" s="8">
        <f t="shared" si="0"/>
        <v>385778</v>
      </c>
      <c r="P33" s="9"/>
      <c r="Q33" s="9"/>
    </row>
    <row r="34" spans="1:17" x14ac:dyDescent="0.2">
      <c r="A34" s="6">
        <v>518</v>
      </c>
      <c r="B34" s="3" t="s">
        <v>63</v>
      </c>
      <c r="C34" s="19">
        <v>44792</v>
      </c>
      <c r="D34" s="19">
        <v>68650</v>
      </c>
      <c r="E34" s="19">
        <v>38654</v>
      </c>
      <c r="F34" s="19">
        <v>18784</v>
      </c>
      <c r="G34" s="19">
        <v>11694</v>
      </c>
      <c r="H34" s="19">
        <v>1835</v>
      </c>
      <c r="I34" s="19">
        <v>13097</v>
      </c>
      <c r="J34" s="19">
        <v>22445</v>
      </c>
      <c r="K34" s="19">
        <v>4268</v>
      </c>
      <c r="L34" s="19">
        <v>5629</v>
      </c>
      <c r="M34" s="18">
        <v>0</v>
      </c>
      <c r="N34" s="19">
        <v>6141</v>
      </c>
      <c r="O34" s="8">
        <f t="shared" si="0"/>
        <v>235989</v>
      </c>
      <c r="P34" s="9"/>
      <c r="Q34" s="9"/>
    </row>
    <row r="35" spans="1:17" x14ac:dyDescent="0.2">
      <c r="A35" s="6">
        <v>519</v>
      </c>
      <c r="B35" s="3" t="s">
        <v>37</v>
      </c>
      <c r="C35" s="19">
        <v>25515</v>
      </c>
      <c r="D35" s="19">
        <v>60181</v>
      </c>
      <c r="E35" s="19">
        <v>39300</v>
      </c>
      <c r="F35" s="19">
        <v>10292</v>
      </c>
      <c r="G35" s="19">
        <v>53077</v>
      </c>
      <c r="H35" s="19">
        <v>12279</v>
      </c>
      <c r="I35" s="19">
        <v>7329</v>
      </c>
      <c r="J35" s="19">
        <v>27097</v>
      </c>
      <c r="K35" s="19">
        <v>12219</v>
      </c>
      <c r="L35" s="19">
        <v>0</v>
      </c>
      <c r="M35" s="18">
        <v>0</v>
      </c>
      <c r="N35" s="19">
        <v>0</v>
      </c>
      <c r="O35" s="8">
        <f t="shared" si="0"/>
        <v>247289</v>
      </c>
      <c r="P35" s="9"/>
      <c r="Q35" s="9"/>
    </row>
    <row r="36" spans="1:17" x14ac:dyDescent="0.2">
      <c r="A36" s="6">
        <v>520</v>
      </c>
      <c r="B36" s="3" t="s">
        <v>46</v>
      </c>
      <c r="C36" s="19">
        <v>62671</v>
      </c>
      <c r="D36" s="19">
        <v>48742</v>
      </c>
      <c r="E36" s="19">
        <v>45376</v>
      </c>
      <c r="F36" s="19">
        <v>9834</v>
      </c>
      <c r="G36" s="19">
        <v>15556</v>
      </c>
      <c r="H36" s="19">
        <v>7639</v>
      </c>
      <c r="I36" s="19">
        <v>2240</v>
      </c>
      <c r="J36" s="19">
        <v>22520</v>
      </c>
      <c r="K36" s="19">
        <v>15335</v>
      </c>
      <c r="L36" s="19">
        <v>3333</v>
      </c>
      <c r="M36" s="18">
        <v>0</v>
      </c>
      <c r="N36" s="19">
        <v>3899</v>
      </c>
      <c r="O36" s="8">
        <f t="shared" si="0"/>
        <v>237145</v>
      </c>
      <c r="P36" s="9"/>
      <c r="Q36" s="9"/>
    </row>
    <row r="37" spans="1:17" x14ac:dyDescent="0.2">
      <c r="A37" s="6">
        <v>521</v>
      </c>
      <c r="B37" s="3" t="s">
        <v>60</v>
      </c>
      <c r="C37" s="19">
        <v>54653</v>
      </c>
      <c r="D37" s="19">
        <v>117905</v>
      </c>
      <c r="E37" s="19">
        <v>42145</v>
      </c>
      <c r="F37" s="19">
        <v>8754</v>
      </c>
      <c r="G37" s="19">
        <v>45265</v>
      </c>
      <c r="H37" s="19">
        <v>2766</v>
      </c>
      <c r="I37" s="19">
        <v>5150</v>
      </c>
      <c r="J37" s="19">
        <v>17267</v>
      </c>
      <c r="K37" s="19">
        <v>20691</v>
      </c>
      <c r="L37" s="19">
        <v>1340</v>
      </c>
      <c r="M37" s="18">
        <v>0</v>
      </c>
      <c r="N37" s="19">
        <v>0</v>
      </c>
      <c r="O37" s="8">
        <f t="shared" si="0"/>
        <v>315936</v>
      </c>
      <c r="P37" s="9"/>
      <c r="Q37" s="9"/>
    </row>
    <row r="38" spans="1:17" x14ac:dyDescent="0.2">
      <c r="A38" s="15">
        <v>522</v>
      </c>
      <c r="B38" s="3" t="s">
        <v>68</v>
      </c>
      <c r="C38" s="19">
        <v>132189</v>
      </c>
      <c r="D38" s="19">
        <v>144474</v>
      </c>
      <c r="E38" s="19">
        <v>109893</v>
      </c>
      <c r="F38" s="19">
        <v>32303</v>
      </c>
      <c r="G38" s="19">
        <v>35344</v>
      </c>
      <c r="H38" s="19">
        <v>14338</v>
      </c>
      <c r="I38" s="19">
        <v>18811</v>
      </c>
      <c r="J38" s="19">
        <v>66054</v>
      </c>
      <c r="K38" s="19">
        <v>33647</v>
      </c>
      <c r="L38" s="19">
        <v>816</v>
      </c>
      <c r="M38" s="18">
        <v>0</v>
      </c>
      <c r="N38" s="19">
        <v>0</v>
      </c>
      <c r="O38" s="8">
        <f t="shared" si="0"/>
        <v>587869</v>
      </c>
      <c r="P38" s="9"/>
      <c r="Q38" s="9"/>
    </row>
    <row r="39" spans="1:17" x14ac:dyDescent="0.2">
      <c r="A39" s="6">
        <v>523</v>
      </c>
      <c r="B39" s="3" t="s">
        <v>48</v>
      </c>
      <c r="C39" s="19">
        <v>49873</v>
      </c>
      <c r="D39" s="19">
        <v>121889</v>
      </c>
      <c r="E39" s="19">
        <v>75598</v>
      </c>
      <c r="F39" s="19">
        <v>20544</v>
      </c>
      <c r="G39" s="19">
        <v>15000</v>
      </c>
      <c r="H39" s="19">
        <v>13739</v>
      </c>
      <c r="I39" s="19">
        <v>11584</v>
      </c>
      <c r="J39" s="19">
        <v>66350</v>
      </c>
      <c r="K39" s="19">
        <v>47014</v>
      </c>
      <c r="L39" s="19">
        <v>630</v>
      </c>
      <c r="M39" s="18">
        <v>0</v>
      </c>
      <c r="N39" s="19">
        <v>0</v>
      </c>
      <c r="O39" s="8">
        <f t="shared" si="0"/>
        <v>422221</v>
      </c>
      <c r="P39" s="9"/>
      <c r="Q39" s="9"/>
    </row>
    <row r="40" spans="1:17" x14ac:dyDescent="0.2">
      <c r="A40" s="6">
        <v>524</v>
      </c>
      <c r="B40" s="3" t="s">
        <v>55</v>
      </c>
      <c r="C40" s="19">
        <v>140111</v>
      </c>
      <c r="D40" s="19">
        <v>161616</v>
      </c>
      <c r="E40" s="19">
        <v>146247</v>
      </c>
      <c r="F40" s="19">
        <v>33508</v>
      </c>
      <c r="G40" s="19">
        <v>23593</v>
      </c>
      <c r="H40" s="19">
        <v>3484</v>
      </c>
      <c r="I40" s="19">
        <v>22723</v>
      </c>
      <c r="J40" s="19">
        <v>73243</v>
      </c>
      <c r="K40" s="19">
        <v>37300</v>
      </c>
      <c r="L40" s="19">
        <v>0</v>
      </c>
      <c r="M40" s="18">
        <v>0</v>
      </c>
      <c r="N40" s="19">
        <v>0</v>
      </c>
      <c r="O40" s="8">
        <f t="shared" si="0"/>
        <v>641825</v>
      </c>
      <c r="P40" s="9"/>
      <c r="Q40" s="9"/>
    </row>
    <row r="41" spans="1:17" x14ac:dyDescent="0.2">
      <c r="A41" s="6">
        <v>525</v>
      </c>
      <c r="B41" s="3" t="s">
        <v>45</v>
      </c>
      <c r="C41" s="19">
        <v>104333</v>
      </c>
      <c r="D41" s="19">
        <v>224439</v>
      </c>
      <c r="E41" s="19">
        <v>142381</v>
      </c>
      <c r="F41" s="19">
        <v>21396</v>
      </c>
      <c r="G41" s="19">
        <v>22425</v>
      </c>
      <c r="H41" s="19">
        <v>16852</v>
      </c>
      <c r="I41" s="19">
        <v>620</v>
      </c>
      <c r="J41" s="19">
        <v>89321</v>
      </c>
      <c r="K41" s="19">
        <v>54737</v>
      </c>
      <c r="L41" s="19">
        <v>2375</v>
      </c>
      <c r="M41" s="18">
        <v>0</v>
      </c>
      <c r="N41" s="19">
        <v>6508</v>
      </c>
      <c r="O41" s="8">
        <f t="shared" si="0"/>
        <v>685387</v>
      </c>
      <c r="P41" s="9"/>
      <c r="Q41" s="9"/>
    </row>
    <row r="42" spans="1:17" x14ac:dyDescent="0.2">
      <c r="A42" s="6">
        <v>526</v>
      </c>
      <c r="B42" s="3" t="s">
        <v>52</v>
      </c>
      <c r="C42" s="19">
        <v>70662</v>
      </c>
      <c r="D42" s="19">
        <v>113814</v>
      </c>
      <c r="E42" s="19">
        <v>77946</v>
      </c>
      <c r="F42" s="19">
        <v>35898</v>
      </c>
      <c r="G42" s="19">
        <v>24475</v>
      </c>
      <c r="H42" s="19">
        <v>7767</v>
      </c>
      <c r="I42" s="19">
        <v>8751</v>
      </c>
      <c r="J42" s="19">
        <v>53635</v>
      </c>
      <c r="K42" s="19">
        <v>20128</v>
      </c>
      <c r="L42" s="19">
        <v>0</v>
      </c>
      <c r="M42" s="18">
        <v>0</v>
      </c>
      <c r="N42" s="19">
        <v>0</v>
      </c>
      <c r="O42" s="8">
        <f t="shared" si="0"/>
        <v>413076</v>
      </c>
      <c r="P42" s="9"/>
      <c r="Q42" s="9"/>
    </row>
    <row r="43" spans="1:17" x14ac:dyDescent="0.2">
      <c r="A43" s="6">
        <v>527</v>
      </c>
      <c r="B43" s="3" t="s">
        <v>56</v>
      </c>
      <c r="C43" s="19">
        <v>18963</v>
      </c>
      <c r="D43" s="19">
        <v>45461</v>
      </c>
      <c r="E43" s="19">
        <v>25867</v>
      </c>
      <c r="F43" s="19">
        <v>8603</v>
      </c>
      <c r="G43" s="19">
        <v>11942</v>
      </c>
      <c r="H43" s="19">
        <v>3264</v>
      </c>
      <c r="I43" s="19">
        <v>2448</v>
      </c>
      <c r="J43" s="19">
        <v>16280</v>
      </c>
      <c r="K43" s="19">
        <v>11246</v>
      </c>
      <c r="L43" s="19">
        <v>0</v>
      </c>
      <c r="M43" s="18">
        <v>0</v>
      </c>
      <c r="N43" s="19">
        <v>0</v>
      </c>
      <c r="O43" s="8">
        <f t="shared" si="0"/>
        <v>144074</v>
      </c>
      <c r="P43" s="9"/>
      <c r="Q43" s="9"/>
    </row>
    <row r="44" spans="1:17" ht="12" customHeight="1" x14ac:dyDescent="0.2">
      <c r="A44" s="6">
        <v>528</v>
      </c>
      <c r="B44" s="3" t="s">
        <v>54</v>
      </c>
      <c r="C44" s="19">
        <v>42528</v>
      </c>
      <c r="D44" s="19">
        <v>63816</v>
      </c>
      <c r="E44" s="19">
        <v>63789</v>
      </c>
      <c r="F44" s="19">
        <v>33785</v>
      </c>
      <c r="G44" s="19">
        <v>14794</v>
      </c>
      <c r="H44" s="19">
        <v>8301</v>
      </c>
      <c r="I44" s="19">
        <v>4204</v>
      </c>
      <c r="J44" s="19">
        <v>19999</v>
      </c>
      <c r="K44" s="19">
        <v>19037</v>
      </c>
      <c r="L44" s="19">
        <v>0</v>
      </c>
      <c r="M44" s="18">
        <v>0</v>
      </c>
      <c r="N44" s="19">
        <v>0</v>
      </c>
      <c r="O44" s="8">
        <f t="shared" si="0"/>
        <v>270253</v>
      </c>
      <c r="P44" s="9"/>
      <c r="Q44" s="9"/>
    </row>
    <row r="45" spans="1:17" ht="12" customHeight="1" x14ac:dyDescent="0.2">
      <c r="A45" s="13">
        <v>529</v>
      </c>
      <c r="B45" s="11" t="s">
        <v>39</v>
      </c>
      <c r="C45" s="10">
        <f t="shared" ref="C45:N45" si="2">SUM(C46:C50)</f>
        <v>72463</v>
      </c>
      <c r="D45" s="10">
        <f t="shared" si="2"/>
        <v>114016</v>
      </c>
      <c r="E45" s="10">
        <f t="shared" si="2"/>
        <v>59402</v>
      </c>
      <c r="F45" s="10">
        <f t="shared" si="2"/>
        <v>25876</v>
      </c>
      <c r="G45" s="10">
        <f t="shared" si="2"/>
        <v>59107</v>
      </c>
      <c r="H45" s="10">
        <f t="shared" si="2"/>
        <v>1668</v>
      </c>
      <c r="I45" s="10">
        <f t="shared" si="2"/>
        <v>24058</v>
      </c>
      <c r="J45" s="10">
        <f t="shared" si="2"/>
        <v>40904</v>
      </c>
      <c r="K45" s="10">
        <f t="shared" si="2"/>
        <v>42718</v>
      </c>
      <c r="L45" s="10">
        <f t="shared" si="2"/>
        <v>0</v>
      </c>
      <c r="M45" s="18">
        <v>0</v>
      </c>
      <c r="N45" s="10">
        <f t="shared" si="2"/>
        <v>0</v>
      </c>
      <c r="O45" s="8">
        <f t="shared" si="0"/>
        <v>440212</v>
      </c>
      <c r="P45" s="9"/>
      <c r="Q45" s="9"/>
    </row>
    <row r="46" spans="1:17" ht="12" customHeight="1" x14ac:dyDescent="0.25">
      <c r="A46" s="3">
        <v>52904</v>
      </c>
      <c r="B46" s="11" t="s">
        <v>31</v>
      </c>
      <c r="C46" s="19">
        <v>0</v>
      </c>
      <c r="D46" s="19">
        <v>0</v>
      </c>
      <c r="E46" s="19">
        <v>3856</v>
      </c>
      <c r="F46" s="19">
        <v>0</v>
      </c>
      <c r="G46" s="19">
        <v>0</v>
      </c>
      <c r="H46" s="19">
        <v>0</v>
      </c>
      <c r="I46" s="19">
        <v>0</v>
      </c>
      <c r="J46" s="19">
        <v>96</v>
      </c>
      <c r="K46" s="19">
        <v>520</v>
      </c>
      <c r="L46" s="19">
        <v>0</v>
      </c>
      <c r="M46" s="18">
        <v>0</v>
      </c>
      <c r="N46" s="19">
        <v>0</v>
      </c>
      <c r="O46" s="8">
        <f t="shared" si="0"/>
        <v>4472</v>
      </c>
      <c r="P46" s="9"/>
      <c r="Q46" s="9"/>
    </row>
    <row r="47" spans="1:17" ht="12" customHeight="1" x14ac:dyDescent="0.25">
      <c r="A47" s="3">
        <v>52901</v>
      </c>
      <c r="B47" s="11" t="s">
        <v>41</v>
      </c>
      <c r="C47" s="19">
        <v>15299</v>
      </c>
      <c r="D47" s="19">
        <v>33477</v>
      </c>
      <c r="E47" s="19">
        <v>16531</v>
      </c>
      <c r="F47" s="19">
        <v>5490</v>
      </c>
      <c r="G47" s="19">
        <v>22036</v>
      </c>
      <c r="H47" s="19">
        <v>0</v>
      </c>
      <c r="I47" s="19">
        <v>8710</v>
      </c>
      <c r="J47" s="19">
        <v>10080</v>
      </c>
      <c r="K47" s="19">
        <v>13787</v>
      </c>
      <c r="L47" s="19">
        <v>0</v>
      </c>
      <c r="M47" s="18">
        <v>0</v>
      </c>
      <c r="N47" s="19">
        <v>0</v>
      </c>
      <c r="O47" s="8">
        <f t="shared" si="0"/>
        <v>125410</v>
      </c>
      <c r="P47" s="9"/>
      <c r="Q47" s="9"/>
    </row>
    <row r="48" spans="1:17" ht="12" customHeight="1" x14ac:dyDescent="0.25">
      <c r="A48" s="3">
        <v>52902</v>
      </c>
      <c r="B48" s="11" t="s">
        <v>42</v>
      </c>
      <c r="C48" s="19">
        <v>19147</v>
      </c>
      <c r="D48" s="19">
        <v>43539</v>
      </c>
      <c r="E48" s="19">
        <v>19438</v>
      </c>
      <c r="F48" s="19">
        <v>12321</v>
      </c>
      <c r="G48" s="19">
        <v>12383</v>
      </c>
      <c r="H48" s="19">
        <v>513</v>
      </c>
      <c r="I48" s="19">
        <v>5946</v>
      </c>
      <c r="J48" s="19">
        <v>15526</v>
      </c>
      <c r="K48" s="19">
        <v>2290</v>
      </c>
      <c r="L48" s="19">
        <v>0</v>
      </c>
      <c r="M48" s="18">
        <v>0</v>
      </c>
      <c r="N48" s="19">
        <v>0</v>
      </c>
      <c r="O48" s="8">
        <f t="shared" si="0"/>
        <v>131103</v>
      </c>
      <c r="P48" s="9"/>
      <c r="Q48" s="9"/>
    </row>
    <row r="49" spans="1:17" ht="13.15" x14ac:dyDescent="0.25">
      <c r="A49" s="3">
        <v>52903</v>
      </c>
      <c r="B49" s="11" t="s">
        <v>43</v>
      </c>
      <c r="C49" s="19">
        <v>26798</v>
      </c>
      <c r="D49" s="19">
        <v>34090</v>
      </c>
      <c r="E49" s="19">
        <v>11262</v>
      </c>
      <c r="F49" s="19">
        <v>225</v>
      </c>
      <c r="G49" s="19">
        <v>24688</v>
      </c>
      <c r="H49" s="19">
        <v>1155</v>
      </c>
      <c r="I49" s="19">
        <v>9402</v>
      </c>
      <c r="J49" s="19">
        <v>14572</v>
      </c>
      <c r="K49" s="19">
        <v>7113</v>
      </c>
      <c r="L49" s="19">
        <v>0</v>
      </c>
      <c r="M49" s="18">
        <v>0</v>
      </c>
      <c r="N49" s="19">
        <v>0</v>
      </c>
      <c r="O49" s="8">
        <f t="shared" si="0"/>
        <v>129305</v>
      </c>
      <c r="P49" s="9"/>
      <c r="Q49" s="9"/>
    </row>
    <row r="50" spans="1:17" ht="13.15" x14ac:dyDescent="0.25">
      <c r="A50" s="12">
        <v>52900</v>
      </c>
      <c r="B50" s="3" t="s">
        <v>40</v>
      </c>
      <c r="C50" s="19">
        <v>11219</v>
      </c>
      <c r="D50" s="19">
        <v>2910</v>
      </c>
      <c r="E50" s="19">
        <v>8315</v>
      </c>
      <c r="F50" s="19">
        <v>7840</v>
      </c>
      <c r="G50" s="19">
        <v>0</v>
      </c>
      <c r="H50" s="19">
        <v>0</v>
      </c>
      <c r="I50" s="19">
        <v>0</v>
      </c>
      <c r="J50" s="19">
        <v>630</v>
      </c>
      <c r="K50" s="19">
        <v>19008</v>
      </c>
      <c r="L50" s="19">
        <v>0</v>
      </c>
      <c r="M50" s="18">
        <v>0</v>
      </c>
      <c r="N50" s="19">
        <v>0</v>
      </c>
      <c r="O50" s="8">
        <f t="shared" si="0"/>
        <v>49922</v>
      </c>
      <c r="P50" s="9"/>
      <c r="Q50" s="9"/>
    </row>
    <row r="51" spans="1:17" ht="13.15" x14ac:dyDescent="0.25">
      <c r="A51" s="6">
        <v>530</v>
      </c>
      <c r="B51" s="3" t="s">
        <v>53</v>
      </c>
      <c r="C51" s="19">
        <v>79323</v>
      </c>
      <c r="D51" s="19">
        <v>129740</v>
      </c>
      <c r="E51" s="19">
        <v>82359</v>
      </c>
      <c r="F51" s="19">
        <v>14546</v>
      </c>
      <c r="G51" s="19">
        <v>42700</v>
      </c>
      <c r="H51" s="19">
        <v>744</v>
      </c>
      <c r="I51" s="19">
        <v>10230</v>
      </c>
      <c r="J51" s="19">
        <v>46541</v>
      </c>
      <c r="K51" s="19">
        <v>26158</v>
      </c>
      <c r="L51" s="19">
        <v>0</v>
      </c>
      <c r="M51" s="18">
        <v>0</v>
      </c>
      <c r="N51" s="19">
        <v>0</v>
      </c>
      <c r="O51" s="8">
        <f t="shared" si="0"/>
        <v>432341</v>
      </c>
      <c r="P51" s="9"/>
      <c r="Q51" s="9"/>
    </row>
    <row r="52" spans="1:17" ht="13.15" x14ac:dyDescent="0.25">
      <c r="A52" s="6">
        <v>531</v>
      </c>
      <c r="B52" s="3" t="s">
        <v>65</v>
      </c>
      <c r="C52" s="19">
        <v>33086</v>
      </c>
      <c r="D52" s="19">
        <v>12167</v>
      </c>
      <c r="E52" s="19">
        <v>17891</v>
      </c>
      <c r="F52" s="19">
        <v>8432</v>
      </c>
      <c r="G52" s="19">
        <v>20727</v>
      </c>
      <c r="H52" s="19">
        <v>0</v>
      </c>
      <c r="I52" s="19">
        <v>7568</v>
      </c>
      <c r="J52" s="19">
        <v>17224</v>
      </c>
      <c r="K52" s="19">
        <v>9244</v>
      </c>
      <c r="L52" s="19">
        <v>0</v>
      </c>
      <c r="M52" s="18">
        <v>0</v>
      </c>
      <c r="N52" s="19">
        <v>0</v>
      </c>
      <c r="O52" s="8">
        <f t="shared" si="0"/>
        <v>126339</v>
      </c>
      <c r="P52" s="9"/>
      <c r="Q52" s="9"/>
    </row>
    <row r="53" spans="1:17" ht="13.15" x14ac:dyDescent="0.25">
      <c r="A53" s="6">
        <v>532</v>
      </c>
      <c r="B53" s="3" t="s">
        <v>49</v>
      </c>
      <c r="C53" s="19">
        <v>110062</v>
      </c>
      <c r="D53" s="19">
        <v>140660</v>
      </c>
      <c r="E53" s="19">
        <v>107303</v>
      </c>
      <c r="F53" s="19">
        <v>40110</v>
      </c>
      <c r="G53" s="19">
        <v>29488</v>
      </c>
      <c r="H53" s="19">
        <v>21201</v>
      </c>
      <c r="I53" s="19">
        <v>24228</v>
      </c>
      <c r="J53" s="19">
        <v>50565</v>
      </c>
      <c r="K53" s="19">
        <v>49223</v>
      </c>
      <c r="L53" s="19">
        <v>5815</v>
      </c>
      <c r="M53" s="18">
        <v>0</v>
      </c>
      <c r="N53" s="19">
        <v>0</v>
      </c>
      <c r="O53" s="8">
        <f t="shared" si="0"/>
        <v>578655</v>
      </c>
      <c r="P53" s="9"/>
      <c r="Q53" s="9"/>
    </row>
    <row r="54" spans="1:17" ht="13.15" x14ac:dyDescent="0.25">
      <c r="A54" s="6">
        <v>533</v>
      </c>
      <c r="B54" s="3" t="s">
        <v>67</v>
      </c>
      <c r="C54" s="19">
        <v>26508</v>
      </c>
      <c r="D54" s="19">
        <v>41289</v>
      </c>
      <c r="E54" s="19">
        <v>28003</v>
      </c>
      <c r="F54" s="19">
        <v>12754</v>
      </c>
      <c r="G54" s="19">
        <v>19690</v>
      </c>
      <c r="H54" s="19">
        <v>1122</v>
      </c>
      <c r="I54" s="19">
        <v>12515</v>
      </c>
      <c r="J54" s="19">
        <v>23256</v>
      </c>
      <c r="K54" s="19">
        <v>9940</v>
      </c>
      <c r="L54" s="19">
        <v>0</v>
      </c>
      <c r="M54" s="18">
        <v>0</v>
      </c>
      <c r="N54" s="19">
        <v>0</v>
      </c>
      <c r="O54" s="14">
        <f>SUM(C54:N54)</f>
        <v>175077</v>
      </c>
      <c r="P54" s="9"/>
      <c r="Q54" s="9"/>
    </row>
    <row r="55" spans="1:17" x14ac:dyDescent="0.2">
      <c r="A55" s="6">
        <v>534</v>
      </c>
      <c r="B55" s="3" t="s">
        <v>69</v>
      </c>
      <c r="C55" s="19">
        <v>29789</v>
      </c>
      <c r="D55" s="19">
        <v>51724</v>
      </c>
      <c r="E55" s="19">
        <v>31494</v>
      </c>
      <c r="F55" s="19">
        <v>13875</v>
      </c>
      <c r="G55" s="19">
        <v>0</v>
      </c>
      <c r="H55" s="19">
        <v>858</v>
      </c>
      <c r="I55" s="19">
        <v>3214</v>
      </c>
      <c r="J55" s="19">
        <v>16808</v>
      </c>
      <c r="K55" s="19">
        <v>11739</v>
      </c>
      <c r="L55" s="19">
        <v>0</v>
      </c>
      <c r="M55" s="18">
        <v>0</v>
      </c>
      <c r="N55" s="19">
        <v>0</v>
      </c>
      <c r="O55" s="8">
        <f t="shared" ref="O55:O60" si="3">SUM(C55:N55)</f>
        <v>159501</v>
      </c>
      <c r="P55" s="9"/>
      <c r="Q55" s="9"/>
    </row>
    <row r="56" spans="1:17" x14ac:dyDescent="0.2">
      <c r="A56" s="6">
        <v>535</v>
      </c>
      <c r="B56" s="3" t="s">
        <v>57</v>
      </c>
      <c r="C56" s="19">
        <v>70608</v>
      </c>
      <c r="D56" s="19">
        <v>109685</v>
      </c>
      <c r="E56" s="19">
        <v>81043</v>
      </c>
      <c r="F56" s="19">
        <v>26152</v>
      </c>
      <c r="G56" s="19">
        <v>17003</v>
      </c>
      <c r="H56" s="19">
        <v>5112</v>
      </c>
      <c r="I56" s="19">
        <v>9908</v>
      </c>
      <c r="J56" s="19">
        <v>55802</v>
      </c>
      <c r="K56" s="19">
        <v>47867</v>
      </c>
      <c r="L56" s="19">
        <v>656</v>
      </c>
      <c r="M56" s="18">
        <v>0</v>
      </c>
      <c r="N56" s="19">
        <v>0</v>
      </c>
      <c r="O56" s="8">
        <f t="shared" si="3"/>
        <v>423836</v>
      </c>
      <c r="P56" s="9"/>
      <c r="Q56" s="9"/>
    </row>
    <row r="57" spans="1:17" x14ac:dyDescent="0.2">
      <c r="A57" s="6">
        <v>536</v>
      </c>
      <c r="B57" s="3" t="s">
        <v>51</v>
      </c>
      <c r="C57" s="19">
        <v>79041</v>
      </c>
      <c r="D57" s="19">
        <v>123625</v>
      </c>
      <c r="E57" s="19">
        <v>101227</v>
      </c>
      <c r="F57" s="19">
        <v>13289</v>
      </c>
      <c r="G57" s="19">
        <v>26295</v>
      </c>
      <c r="H57" s="19">
        <v>6938</v>
      </c>
      <c r="I57" s="19">
        <v>35920</v>
      </c>
      <c r="J57" s="19">
        <v>39237</v>
      </c>
      <c r="K57" s="19">
        <v>41883</v>
      </c>
      <c r="L57" s="19">
        <v>4628</v>
      </c>
      <c r="M57" s="18">
        <v>0</v>
      </c>
      <c r="N57" s="19">
        <v>36716</v>
      </c>
      <c r="O57" s="8">
        <f t="shared" si="3"/>
        <v>508799</v>
      </c>
      <c r="P57" s="9"/>
      <c r="Q57" s="9"/>
    </row>
    <row r="58" spans="1:17" x14ac:dyDescent="0.2">
      <c r="A58" s="6">
        <v>537</v>
      </c>
      <c r="B58" s="3" t="s">
        <v>61</v>
      </c>
      <c r="C58" s="19">
        <v>42605</v>
      </c>
      <c r="D58" s="19">
        <v>47822</v>
      </c>
      <c r="E58" s="19">
        <v>36578</v>
      </c>
      <c r="F58" s="19">
        <v>14823</v>
      </c>
      <c r="G58" s="19">
        <v>5537</v>
      </c>
      <c r="H58" s="19">
        <v>9360</v>
      </c>
      <c r="I58" s="19">
        <v>4686</v>
      </c>
      <c r="J58" s="19">
        <v>26209</v>
      </c>
      <c r="K58" s="19">
        <v>15006</v>
      </c>
      <c r="L58" s="19">
        <v>0</v>
      </c>
      <c r="M58" s="18">
        <v>0</v>
      </c>
      <c r="N58" s="19">
        <v>2241</v>
      </c>
      <c r="O58" s="8">
        <f t="shared" si="3"/>
        <v>204867</v>
      </c>
      <c r="P58" s="9"/>
      <c r="Q58" s="9"/>
    </row>
    <row r="59" spans="1:17" x14ac:dyDescent="0.2">
      <c r="A59" s="6">
        <v>539</v>
      </c>
      <c r="B59" s="3" t="s">
        <v>72</v>
      </c>
      <c r="C59" s="19">
        <v>31869</v>
      </c>
      <c r="D59" s="19">
        <v>40359</v>
      </c>
      <c r="E59" s="19">
        <v>42188</v>
      </c>
      <c r="F59" s="19">
        <v>12754</v>
      </c>
      <c r="G59" s="19">
        <v>23513</v>
      </c>
      <c r="H59" s="19">
        <v>8972</v>
      </c>
      <c r="I59" s="19">
        <v>8499</v>
      </c>
      <c r="J59" s="19">
        <v>13927</v>
      </c>
      <c r="K59" s="19">
        <v>12099</v>
      </c>
      <c r="L59" s="19">
        <v>0</v>
      </c>
      <c r="M59" s="18">
        <v>0</v>
      </c>
      <c r="N59" s="19">
        <v>0</v>
      </c>
      <c r="O59" s="8">
        <f t="shared" si="3"/>
        <v>194180</v>
      </c>
      <c r="P59" s="16"/>
      <c r="Q59" s="16"/>
    </row>
    <row r="60" spans="1:17" x14ac:dyDescent="0.2">
      <c r="A60" s="6">
        <v>540</v>
      </c>
      <c r="B60" s="3" t="s">
        <v>36</v>
      </c>
      <c r="C60" s="19">
        <v>40413</v>
      </c>
      <c r="D60" s="19">
        <v>81477</v>
      </c>
      <c r="E60" s="19">
        <v>73761</v>
      </c>
      <c r="F60" s="19">
        <v>17599</v>
      </c>
      <c r="G60" s="19">
        <v>26998</v>
      </c>
      <c r="H60" s="19">
        <v>18157</v>
      </c>
      <c r="I60" s="19">
        <v>7763</v>
      </c>
      <c r="J60" s="19">
        <v>31407</v>
      </c>
      <c r="K60" s="19">
        <v>17433</v>
      </c>
      <c r="L60" s="19">
        <v>0</v>
      </c>
      <c r="M60" s="18">
        <v>0</v>
      </c>
      <c r="N60" s="19">
        <v>0</v>
      </c>
      <c r="O60" s="8">
        <f t="shared" si="3"/>
        <v>315008</v>
      </c>
      <c r="P60" s="9"/>
      <c r="Q60" s="9"/>
    </row>
    <row r="61" spans="1:17" x14ac:dyDescent="0.2">
      <c r="A61" s="3" t="s">
        <v>73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7" x14ac:dyDescent="0.2">
      <c r="A62" s="3" t="s">
        <v>73</v>
      </c>
      <c r="B62" s="3" t="s">
        <v>74</v>
      </c>
      <c r="C62" s="8">
        <f t="shared" ref="C62:O62" si="4">SUM(C9:C60)-C16-C45</f>
        <v>3476340</v>
      </c>
      <c r="D62" s="8">
        <f t="shared" si="4"/>
        <v>4798158</v>
      </c>
      <c r="E62" s="8">
        <f t="shared" si="4"/>
        <v>3604884</v>
      </c>
      <c r="F62" s="8">
        <f t="shared" si="4"/>
        <v>1064642</v>
      </c>
      <c r="G62" s="8">
        <f t="shared" si="4"/>
        <v>1185375</v>
      </c>
      <c r="H62" s="8">
        <f t="shared" si="4"/>
        <v>388785</v>
      </c>
      <c r="I62" s="8">
        <f t="shared" si="4"/>
        <v>580896</v>
      </c>
      <c r="J62" s="8">
        <f t="shared" si="4"/>
        <v>1840991</v>
      </c>
      <c r="K62" s="8">
        <f t="shared" si="4"/>
        <v>1218574</v>
      </c>
      <c r="L62" s="8">
        <f t="shared" si="4"/>
        <v>33027</v>
      </c>
      <c r="M62" s="8">
        <f>SUM(M9:M60)-M16-M45</f>
        <v>11759</v>
      </c>
      <c r="N62" s="8">
        <f t="shared" si="4"/>
        <v>621961</v>
      </c>
      <c r="O62" s="8">
        <f t="shared" si="4"/>
        <v>18825392</v>
      </c>
      <c r="P62" s="8"/>
    </row>
    <row r="63" spans="1:17" x14ac:dyDescent="0.2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7" x14ac:dyDescent="0.2">
      <c r="A64" s="3" t="s">
        <v>75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x14ac:dyDescent="0.2">
      <c r="A65" s="17" t="s">
        <v>76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</sheetData>
  <sortState ref="A9:P60">
    <sortCondition ref="A9:A60"/>
  </sortState>
  <pageMargins left="0.25" right="0.25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pickford</dc:creator>
  <cp:lastModifiedBy>Kris Pickford</cp:lastModifiedBy>
  <cp:lastPrinted>2014-09-10T20:51:20Z</cp:lastPrinted>
  <dcterms:created xsi:type="dcterms:W3CDTF">2014-07-29T17:45:22Z</dcterms:created>
  <dcterms:modified xsi:type="dcterms:W3CDTF">2014-09-16T14:35:32Z</dcterms:modified>
</cp:coreProperties>
</file>