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3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<sst xmlns="http://schemas.openxmlformats.org/spreadsheetml/2006/main" count="78" uniqueCount="68">
  <si>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 xml:space="preserve">    </t>
  </si>
  <si>
    <t>*Selected programs reviewed in report only, excludes correctional and deceased students, as well as programs with a low number of completers.</t>
  </si>
  <si>
    <t>0100</t>
  </si>
  <si>
    <t>010000</t>
  </si>
  <si>
    <t>0101</t>
  </si>
  <si>
    <t>010101</t>
  </si>
  <si>
    <t>010103</t>
  </si>
  <si>
    <t>0103</t>
  </si>
  <si>
    <t>010301</t>
  </si>
  <si>
    <t>010307</t>
  </si>
  <si>
    <t>0106</t>
  </si>
  <si>
    <t>010601</t>
  </si>
  <si>
    <t>010605</t>
  </si>
  <si>
    <t>010608</t>
  </si>
  <si>
    <t>Advanced Certificate (30 hours or more)</t>
  </si>
  <si>
    <t>Advanced Nurse Assistant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</si>
  <si>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</si>
  <si>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</si>
  <si>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</si>
  <si>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</si>
  <si>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</si>
  <si>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AGRICULTURE, GENERAL</t>
  </si>
  <si>
    <t xml:space="preserve">Agriculture, General </t>
  </si>
  <si>
    <t>APPLIED HORTICULTURE AND HORTICULTURAL BUSINESS SERVICES</t>
  </si>
  <si>
    <t>Applied Horticulture and Horticultural Business Services, General</t>
  </si>
  <si>
    <t>Associate Degree</t>
  </si>
  <si>
    <t>Basic Certificate (Less than 30 hours)</t>
  </si>
  <si>
    <t>CIP</t>
  </si>
  <si>
    <t>COMBINED</t>
  </si>
  <si>
    <t>Construction Trades, General</t>
  </si>
  <si>
    <t>CONSTRUCTION TRADES, GENERAL</t>
  </si>
  <si>
    <t>EMPLOYED FULL-TIME</t>
  </si>
  <si>
    <t>EMPLOYED PART-TIME</t>
  </si>
  <si>
    <t>Fashion Merchandising</t>
  </si>
  <si>
    <t>Floriculture/Floristry Operations and Management</t>
  </si>
  <si>
    <t>FY2008 GRADUATES FOR FY2009 REPORT</t>
  </si>
  <si>
    <t>GENERAL SALES, MERCHANDISING AND RELATED MARKETING OPERATIONS</t>
  </si>
  <si>
    <t>HEALTH AIDES/ATTENDANTS/ORDERLIES</t>
  </si>
  <si>
    <t>Home Health Aide/Home Attendant</t>
  </si>
  <si>
    <t>Horse Husbandry/Equine Science and Management</t>
  </si>
  <si>
    <t>HOSPITALITY ADMINISTRATION/MANAGEMENT</t>
  </si>
  <si>
    <t>Hospitality Administration/Management, General</t>
  </si>
  <si>
    <t>Hotel/Motel Administration/Management</t>
  </si>
  <si>
    <t>Illinois Community College Board</t>
  </si>
  <si>
    <t>IN SELECTED CAREER AND TECHNICAL EDUCATION PROGRAMS*</t>
  </si>
  <si>
    <t>Landscaping and Groundskeeping</t>
  </si>
  <si>
    <t>Licensed Practical/Vocational Nurse Training (LPN, LVN, Cert., Dipl., AAS)</t>
  </si>
  <si>
    <t>NOT RELATED</t>
  </si>
  <si>
    <t>NUMBER</t>
  </si>
  <si>
    <t>Nurse/Nursing Assistant/Aide and Patient Care Assistant</t>
  </si>
  <si>
    <t>NURSING</t>
  </si>
  <si>
    <t>Nursing/Registered Nurse (RN, ASN, BSN, MSN)</t>
  </si>
  <si>
    <t>PERCENT</t>
  </si>
  <si>
    <t>Perioperative/Operating Room and Surgical Nurse/Nursing</t>
  </si>
  <si>
    <t>PROGRAM TITLE</t>
  </si>
  <si>
    <t>RELATED</t>
  </si>
  <si>
    <t>RELATEDNESS OF EMPLOYMENT AMONG PROGRAM COMPLETERS</t>
  </si>
  <si>
    <t xml:space="preserve">Report Total          </t>
  </si>
  <si>
    <t>RESPONDING</t>
  </si>
  <si>
    <t>Retailing and Retail Operations</t>
  </si>
  <si>
    <t>Sales, Distribution, and Marketing Operations, General</t>
  </si>
  <si>
    <t>Selling Skills and Sales Operations</t>
  </si>
  <si>
    <t>SOURCE OF DATA:  Follow-Up Study of Fiscal Year 2008 Career and Technical Education Program Completers</t>
  </si>
  <si>
    <t>SPECIALIZED SALES, MERCHANDISING, AND MARKETING OPERATIONS</t>
  </si>
  <si>
    <t>Table B-5</t>
  </si>
  <si>
    <t>TOTAL</t>
  </si>
  <si>
    <t>Tourism and Travel Services Management</t>
  </si>
  <si>
    <t>Tourism and Travel Services Marketing Operations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</si>
</sst>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8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8" xfId="0" applyFill="1" applyBorder="1" applyAlignment="1">
      <alignment horizontal="center"/>
    </xf>
    <xf numFmtId="3" fontId="0" fillId="0" borderId="0" xfId="43">
      <alignment/>
      <protection/>
    </xf>
    <xf numFmtId="3" fontId="3" fillId="0" borderId="0" xfId="43" applyFont="1">
      <alignment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0" fontId="4" fillId="33" borderId="8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0" fontId="4" fillId="33" borderId="8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8" xfId="0" applyFill="1" applyBorder="1" applyAlignment="1">
      <alignment horizontal="centerContinuous"/>
    </xf>
    <xf numFmtId="2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75" zoomScaleNormal="75" zoomScalePageLayoutView="0" workbookViewId="0" topLeftCell="A19">
      <selection activeCell="A1" sqref="A1"/>
    </sheetView>
  </sheetViews>
  <sheetFormatPr defaultColWidth="9.140625" defaultRowHeight="12.75"/>
  <cols>
    <col min="1" max="1" width="8.421875" style="0" customWidth="1"/>
    <col min="2" max="2" width="78.7109375" style="0" customWidth="1"/>
    <col min="3" max="3" width="11.7109375" style="0" customWidth="1"/>
    <col min="4" max="4" width="14.28125" style="0" customWidth="1"/>
    <col min="5" max="5" width="2.57421875" style="0" customWidth="1"/>
    <col min="6" max="6" width="11.7109375" style="0" customWidth="1"/>
    <col min="7" max="7" width="14.28125" style="0" customWidth="1"/>
    <col min="8" max="8" width="2.421875" style="0" customWidth="1"/>
    <col min="9" max="10" width="10.140625" style="0" customWidth="1"/>
    <col min="11" max="11" width="2.421875" style="0" customWidth="1"/>
    <col min="12" max="13" width="10.140625" style="0" customWidth="1"/>
    <col min="14" max="14" width="2.421875" style="0" customWidth="1"/>
    <col min="15" max="15" width="8.421875" style="0" customWidth="1"/>
    <col min="16" max="16" width="4.140625" style="0" customWidth="1"/>
    <col min="17" max="16384" width="8.421875" style="0" customWidth="1"/>
  </cols>
  <sheetData>
    <row r="1" spans="1:16" ht="12.75">
      <c r="A1" s="1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64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 t="s">
        <v>56</v>
      </c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 t="s">
        <v>44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 t="s">
        <v>35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</row>
    <row r="9" spans="3:13" ht="12.75">
      <c r="C9" s="1" t="s">
        <v>31</v>
      </c>
      <c r="D9" s="1"/>
      <c r="E9" s="5"/>
      <c r="F9" s="1" t="s">
        <v>32</v>
      </c>
      <c r="G9" s="1"/>
      <c r="H9" s="5"/>
      <c r="I9" s="1" t="s">
        <v>28</v>
      </c>
      <c r="J9" s="1"/>
      <c r="K9" s="1"/>
      <c r="L9" s="1"/>
      <c r="M9" s="1"/>
    </row>
    <row r="10" spans="3:16" ht="12.75">
      <c r="C10" s="7" t="s">
        <v>55</v>
      </c>
      <c r="D10" s="7" t="s">
        <v>47</v>
      </c>
      <c r="E10" s="11"/>
      <c r="F10" s="7" t="s">
        <v>55</v>
      </c>
      <c r="G10" s="7" t="s">
        <v>47</v>
      </c>
      <c r="H10" s="11"/>
      <c r="I10" s="12" t="s">
        <v>55</v>
      </c>
      <c r="J10" s="12"/>
      <c r="K10" s="11"/>
      <c r="L10" s="12" t="s">
        <v>47</v>
      </c>
      <c r="M10" s="12"/>
      <c r="O10" s="1" t="s">
        <v>65</v>
      </c>
      <c r="P10" s="2"/>
    </row>
    <row r="11" spans="1:16" ht="12.75">
      <c r="A11" s="3" t="s">
        <v>27</v>
      </c>
      <c r="B11" s="6" t="s">
        <v>54</v>
      </c>
      <c r="C11" s="8" t="s">
        <v>48</v>
      </c>
      <c r="D11" s="8" t="s">
        <v>48</v>
      </c>
      <c r="E11" s="6"/>
      <c r="F11" s="8" t="s">
        <v>48</v>
      </c>
      <c r="G11" s="8" t="s">
        <v>48</v>
      </c>
      <c r="H11" s="6"/>
      <c r="I11" s="8" t="s">
        <v>48</v>
      </c>
      <c r="J11" s="13" t="s">
        <v>52</v>
      </c>
      <c r="K11" s="16"/>
      <c r="L11" s="6" t="s">
        <v>48</v>
      </c>
      <c r="M11" s="16" t="s">
        <v>52</v>
      </c>
      <c r="N11" s="6"/>
      <c r="O11" s="18" t="s">
        <v>58</v>
      </c>
      <c r="P11" s="18"/>
    </row>
    <row r="12" ht="12.75">
      <c r="B12" t="s">
        <v>0</v>
      </c>
    </row>
    <row r="13" spans="1:15" ht="12.75">
      <c r="A13" t="s">
        <v>2</v>
      </c>
      <c r="B13" t="s">
        <v>21</v>
      </c>
      <c r="C13" s="20">
        <v>2</v>
      </c>
      <c r="D13" s="20">
        <v>1</v>
      </c>
      <c r="E13" s="9"/>
      <c r="F13" s="20">
        <v>0</v>
      </c>
      <c r="G13" s="20">
        <v>1</v>
      </c>
      <c r="H13" s="9"/>
      <c r="I13" s="20">
        <v>2</v>
      </c>
      <c r="J13" s="14">
        <f>SUM(I13/O13)</f>
        <v>0.5</v>
      </c>
      <c r="L13" s="20">
        <v>2</v>
      </c>
      <c r="M13" s="14">
        <f>SUM(L13/O13)</f>
        <v>0.5</v>
      </c>
      <c r="O13" s="9">
        <f>I13+L13</f>
        <v>4</v>
      </c>
    </row>
    <row r="14" spans="1:15" ht="12.75">
      <c r="A14" t="s">
        <v>3</v>
      </c>
      <c r="B14" t="s">
        <v>22</v>
      </c>
      <c r="C14" s="20">
        <v>2</v>
      </c>
      <c r="D14" s="20">
        <v>1</v>
      </c>
      <c r="E14" s="9"/>
      <c r="F14" s="20">
        <v>0</v>
      </c>
      <c r="G14" s="20">
        <v>1</v>
      </c>
      <c r="H14" s="9"/>
      <c r="I14" s="20">
        <v>2</v>
      </c>
      <c r="J14" s="14">
        <f>SUM(I14/O14)</f>
        <v>0.5</v>
      </c>
      <c r="L14" s="20">
        <v>2</v>
      </c>
      <c r="M14" s="14">
        <f>SUM(L14/O14)</f>
        <v>0.5</v>
      </c>
      <c r="O14" s="9">
        <f>I14+L14</f>
        <v>4</v>
      </c>
    </row>
    <row r="15" spans="3:15" ht="12.75">
      <c r="C15" s="20"/>
      <c r="D15" s="20"/>
      <c r="E15" s="9"/>
      <c r="F15" s="20"/>
      <c r="G15" s="20"/>
      <c r="H15" s="9"/>
      <c r="I15" s="20"/>
      <c r="L15" s="20"/>
      <c r="O15" s="9"/>
    </row>
    <row r="16" spans="1:15" ht="12.75">
      <c r="A16" t="s">
        <v>4</v>
      </c>
      <c r="B16" t="s">
        <v>16</v>
      </c>
      <c r="C16" s="20">
        <v>14</v>
      </c>
      <c r="D16" s="20">
        <v>2</v>
      </c>
      <c r="E16" s="9"/>
      <c r="F16" s="20">
        <v>4</v>
      </c>
      <c r="G16" s="20">
        <v>2</v>
      </c>
      <c r="H16" s="9"/>
      <c r="I16" s="20">
        <v>18</v>
      </c>
      <c r="J16" s="14">
        <f>SUM(I16/O16)</f>
        <v>0.8181818181818182</v>
      </c>
      <c r="L16" s="20">
        <v>4</v>
      </c>
      <c r="M16" s="14">
        <f>SUM(L16/O16)</f>
        <v>0.18181818181818182</v>
      </c>
      <c r="O16" s="9">
        <f>I16+L16</f>
        <v>22</v>
      </c>
    </row>
    <row r="17" spans="1:15" ht="12.75">
      <c r="A17" t="s">
        <v>5</v>
      </c>
      <c r="B17" s="19" t="s">
        <v>17</v>
      </c>
      <c r="C17" s="20">
        <v>11</v>
      </c>
      <c r="D17" s="20">
        <v>2</v>
      </c>
      <c r="E17" s="9"/>
      <c r="F17" s="20">
        <v>2</v>
      </c>
      <c r="G17" s="20">
        <v>2</v>
      </c>
      <c r="H17" s="9"/>
      <c r="I17" s="20">
        <v>13</v>
      </c>
      <c r="J17" s="14">
        <f>SUM(I17/O17)</f>
        <v>0.7647058823529411</v>
      </c>
      <c r="L17" s="20">
        <v>4</v>
      </c>
      <c r="M17" s="14">
        <f>SUM(L17/O17)</f>
        <v>0.23529411764705882</v>
      </c>
      <c r="O17" s="9">
        <f>I17+L17</f>
        <v>17</v>
      </c>
    </row>
    <row r="18" spans="1:15" ht="12.75">
      <c r="A18" t="s">
        <v>6</v>
      </c>
      <c r="B18" s="19" t="s">
        <v>18</v>
      </c>
      <c r="C18" s="20">
        <v>3</v>
      </c>
      <c r="D18" s="20">
        <v>0</v>
      </c>
      <c r="E18" s="9"/>
      <c r="F18" s="20">
        <v>2</v>
      </c>
      <c r="G18" s="20">
        <v>0</v>
      </c>
      <c r="H18" s="9"/>
      <c r="I18" s="20">
        <v>5</v>
      </c>
      <c r="J18" s="14">
        <f>SUM(I18/O18)</f>
        <v>1</v>
      </c>
      <c r="L18" s="20">
        <v>0</v>
      </c>
      <c r="M18" s="14">
        <f>SUM(L18/O18)</f>
        <v>0</v>
      </c>
      <c r="O18" s="9">
        <f>I18+L18</f>
        <v>5</v>
      </c>
    </row>
    <row r="19" spans="2:15" ht="12.75">
      <c r="B19" s="19"/>
      <c r="C19" s="20"/>
      <c r="D19" s="20"/>
      <c r="E19" s="9"/>
      <c r="F19" s="20"/>
      <c r="G19" s="20"/>
      <c r="H19" s="9"/>
      <c r="I19" s="20"/>
      <c r="J19" s="14"/>
      <c r="L19" s="20"/>
      <c r="M19" s="14"/>
      <c r="O19" s="9"/>
    </row>
    <row r="20" spans="1:15" ht="12.75">
      <c r="A20" t="s">
        <v>7</v>
      </c>
      <c r="B20" s="19" t="s">
        <v>19</v>
      </c>
      <c r="C20" s="20">
        <v>14</v>
      </c>
      <c r="D20" s="20">
        <v>4</v>
      </c>
      <c r="E20" s="9"/>
      <c r="F20" s="20">
        <v>1</v>
      </c>
      <c r="G20" s="20">
        <v>4</v>
      </c>
      <c r="H20" s="9"/>
      <c r="I20" s="20">
        <v>15</v>
      </c>
      <c r="J20" s="14">
        <f>SUM(I20/O20)</f>
        <v>0.6521739130434783</v>
      </c>
      <c r="L20" s="20">
        <v>8</v>
      </c>
      <c r="M20" s="14">
        <f>SUM(L20/O20)</f>
        <v>0.34782608695652173</v>
      </c>
      <c r="O20" s="9">
        <f>I20+L20</f>
        <v>23</v>
      </c>
    </row>
    <row r="21" spans="1:15" ht="12.75">
      <c r="A21" t="s">
        <v>8</v>
      </c>
      <c r="B21" s="19" t="s">
        <v>20</v>
      </c>
      <c r="C21" s="20">
        <v>11</v>
      </c>
      <c r="D21" s="20">
        <v>0</v>
      </c>
      <c r="E21" s="9"/>
      <c r="F21" s="20">
        <v>0</v>
      </c>
      <c r="G21" s="20">
        <v>1</v>
      </c>
      <c r="H21" s="9"/>
      <c r="I21" s="20">
        <v>11</v>
      </c>
      <c r="J21" s="14">
        <f>SUM(I21/O21)</f>
        <v>0.9166666666666666</v>
      </c>
      <c r="L21" s="20">
        <v>1</v>
      </c>
      <c r="M21" s="14">
        <f>SUM(L21/O21)</f>
        <v>0.08333333333333333</v>
      </c>
      <c r="O21" s="9">
        <f>I21+L21</f>
        <v>12</v>
      </c>
    </row>
    <row r="22" spans="1:15" ht="12.75">
      <c r="A22" t="s">
        <v>9</v>
      </c>
      <c r="B22" s="19" t="s">
        <v>39</v>
      </c>
      <c r="C22" s="20">
        <v>3</v>
      </c>
      <c r="D22" s="20">
        <v>4</v>
      </c>
      <c r="E22" s="9"/>
      <c r="F22" s="20">
        <v>1</v>
      </c>
      <c r="G22" s="20">
        <v>3</v>
      </c>
      <c r="H22" s="9"/>
      <c r="I22" s="20">
        <v>4</v>
      </c>
      <c r="J22" s="14">
        <f>SUM(I22/O22)</f>
        <v>0.36363636363636365</v>
      </c>
      <c r="L22" s="20">
        <v>7</v>
      </c>
      <c r="M22" s="14">
        <f>SUM(L22/O22)</f>
        <v>0.6363636363636364</v>
      </c>
      <c r="O22" s="9">
        <f>I22+L22</f>
        <v>11</v>
      </c>
    </row>
    <row r="23" spans="2:15" ht="12.75">
      <c r="B23" s="19"/>
      <c r="C23" s="20"/>
      <c r="D23" s="20"/>
      <c r="E23" s="9"/>
      <c r="F23" s="20"/>
      <c r="G23" s="20"/>
      <c r="H23" s="9"/>
      <c r="I23" s="20"/>
      <c r="J23" s="14"/>
      <c r="L23" s="20"/>
      <c r="M23" s="14"/>
      <c r="O23" s="9"/>
    </row>
    <row r="24" spans="1:15" ht="12.75">
      <c r="A24" t="s">
        <v>10</v>
      </c>
      <c r="B24" s="19" t="s">
        <v>23</v>
      </c>
      <c r="C24" s="20">
        <v>40</v>
      </c>
      <c r="D24" s="20">
        <v>8</v>
      </c>
      <c r="E24" s="9"/>
      <c r="F24" s="20">
        <v>17</v>
      </c>
      <c r="G24" s="20">
        <v>10</v>
      </c>
      <c r="H24" s="9"/>
      <c r="I24" s="20">
        <v>57</v>
      </c>
      <c r="J24" s="14">
        <f>SUM(I24/O24)</f>
        <v>0.76</v>
      </c>
      <c r="L24" s="20">
        <v>18</v>
      </c>
      <c r="M24" s="14">
        <f>SUM(L24/O24)</f>
        <v>0.24</v>
      </c>
      <c r="O24" s="9">
        <f>I24+L24</f>
        <v>75</v>
      </c>
    </row>
    <row r="25" spans="1:15" ht="12.75">
      <c r="A25" t="s">
        <v>11</v>
      </c>
      <c r="B25" s="19" t="s">
        <v>24</v>
      </c>
      <c r="C25" s="20">
        <v>27</v>
      </c>
      <c r="D25" s="20">
        <v>3</v>
      </c>
      <c r="E25" s="9"/>
      <c r="F25" s="20">
        <v>9</v>
      </c>
      <c r="G25" s="20">
        <v>5</v>
      </c>
      <c r="H25" s="9"/>
      <c r="I25" s="20">
        <v>36</v>
      </c>
      <c r="J25" s="14">
        <f>SUM(I25/O25)</f>
        <v>0.8181818181818182</v>
      </c>
      <c r="L25" s="20">
        <v>8</v>
      </c>
      <c r="M25" s="14">
        <f>SUM(L25/O25)</f>
        <v>0.18181818181818182</v>
      </c>
      <c r="O25" s="9">
        <f>I25+L25</f>
        <v>44</v>
      </c>
    </row>
    <row r="26" spans="1:15" ht="12.75">
      <c r="A26" t="s">
        <v>12</v>
      </c>
      <c r="B26" s="19" t="s">
        <v>45</v>
      </c>
      <c r="C26" s="20">
        <v>12</v>
      </c>
      <c r="D26" s="20">
        <v>5</v>
      </c>
      <c r="E26" s="9"/>
      <c r="F26" s="20">
        <v>6</v>
      </c>
      <c r="G26" s="20">
        <v>1</v>
      </c>
      <c r="H26" s="9"/>
      <c r="I26" s="20">
        <v>18</v>
      </c>
      <c r="J26" s="14">
        <f>SUM(I26/O26)</f>
        <v>0.75</v>
      </c>
      <c r="L26" s="20">
        <v>6</v>
      </c>
      <c r="M26" s="14">
        <f>SUM(L26/O26)</f>
        <v>0.25</v>
      </c>
      <c r="O26" s="9">
        <f>I26+L26</f>
        <v>24</v>
      </c>
    </row>
    <row r="27" spans="1:15" ht="12.75">
      <c r="A27" t="s">
        <v>13</v>
      </c>
      <c r="B27" s="19" t="s">
        <v>34</v>
      </c>
      <c r="C27" s="20">
        <v>1</v>
      </c>
      <c r="D27" s="20">
        <v>0</v>
      </c>
      <c r="E27" s="9"/>
      <c r="F27" s="20">
        <v>2</v>
      </c>
      <c r="G27" s="20">
        <v>4</v>
      </c>
      <c r="H27" s="9"/>
      <c r="I27" s="20">
        <v>3</v>
      </c>
      <c r="J27" s="14">
        <f>SUM(I27/O27)</f>
        <v>0.42857142857142855</v>
      </c>
      <c r="L27" s="20">
        <v>4</v>
      </c>
      <c r="M27" s="14">
        <f>SUM(L27/O27)</f>
        <v>0.5714285714285714</v>
      </c>
      <c r="O27" s="9">
        <f>I27+L27</f>
        <v>7</v>
      </c>
    </row>
    <row r="28" spans="2:15" ht="12.75">
      <c r="B28" s="19"/>
      <c r="C28" s="20"/>
      <c r="D28" s="20"/>
      <c r="E28" s="9"/>
      <c r="F28" s="20"/>
      <c r="G28" s="20"/>
      <c r="H28" s="9"/>
      <c r="I28" s="20"/>
      <c r="J28" s="14"/>
      <c r="L28" s="20"/>
      <c r="M28" s="14"/>
      <c r="O28" s="9"/>
    </row>
    <row r="29" spans="1:15" ht="12.75">
      <c r="A29">
        <v>4600</v>
      </c>
      <c r="B29" s="19" t="s">
        <v>30</v>
      </c>
      <c r="C29" s="20">
        <v>5</v>
      </c>
      <c r="D29" s="20">
        <v>7</v>
      </c>
      <c r="E29" s="9"/>
      <c r="F29" s="20">
        <v>1</v>
      </c>
      <c r="G29" s="20">
        <v>0</v>
      </c>
      <c r="H29" s="9"/>
      <c r="I29" s="20">
        <v>6</v>
      </c>
      <c r="J29" s="14">
        <f>SUM(I29/O29)</f>
        <v>0.46153846153846156</v>
      </c>
      <c r="L29" s="20">
        <v>7</v>
      </c>
      <c r="M29" s="14">
        <f>SUM(L29/O29)</f>
        <v>0.5384615384615384</v>
      </c>
      <c r="O29" s="9">
        <f>I29+L29</f>
        <v>13</v>
      </c>
    </row>
    <row r="30" spans="1:15" ht="12.75">
      <c r="A30">
        <v>460000</v>
      </c>
      <c r="B30" s="19" t="s">
        <v>29</v>
      </c>
      <c r="C30" s="20">
        <v>5</v>
      </c>
      <c r="D30" s="20">
        <v>7</v>
      </c>
      <c r="E30" s="9"/>
      <c r="F30" s="20">
        <v>1</v>
      </c>
      <c r="G30" s="20">
        <v>0</v>
      </c>
      <c r="H30" s="9"/>
      <c r="I30" s="20">
        <v>6</v>
      </c>
      <c r="J30" s="14">
        <f>SUM(I30/O30)</f>
        <v>0.46153846153846156</v>
      </c>
      <c r="L30" s="20">
        <v>7</v>
      </c>
      <c r="M30" s="14">
        <f>SUM(L30/O30)</f>
        <v>0.5384615384615384</v>
      </c>
      <c r="O30" s="9">
        <f>I30+L30</f>
        <v>13</v>
      </c>
    </row>
    <row r="31" spans="2:15" ht="12.75">
      <c r="B31" s="19"/>
      <c r="C31" s="20"/>
      <c r="D31" s="20"/>
      <c r="E31" s="9"/>
      <c r="F31" s="20"/>
      <c r="G31" s="20"/>
      <c r="H31" s="9"/>
      <c r="I31" s="20"/>
      <c r="J31" s="14"/>
      <c r="L31" s="20"/>
      <c r="M31" s="14"/>
      <c r="O31" s="9"/>
    </row>
    <row r="32" spans="1:15" ht="12.75">
      <c r="A32">
        <v>5116</v>
      </c>
      <c r="B32" s="19" t="s">
        <v>50</v>
      </c>
      <c r="C32" s="20">
        <v>1744</v>
      </c>
      <c r="D32" s="20">
        <v>243</v>
      </c>
      <c r="E32" s="9"/>
      <c r="F32" s="20">
        <v>515</v>
      </c>
      <c r="G32" s="20">
        <v>255</v>
      </c>
      <c r="H32" s="9"/>
      <c r="I32" s="20">
        <v>2259</v>
      </c>
      <c r="J32" s="14">
        <f aca="true" t="shared" si="0" ref="J32:J37">SUM(I32/O32)</f>
        <v>0.8193688792165397</v>
      </c>
      <c r="L32" s="20">
        <v>498</v>
      </c>
      <c r="M32" s="14">
        <f aca="true" t="shared" si="1" ref="M32:M37">SUM(L32/O32)</f>
        <v>0.18063112078346028</v>
      </c>
      <c r="O32" s="9">
        <f aca="true" t="shared" si="2" ref="O32:O37">I32+L32</f>
        <v>2757</v>
      </c>
    </row>
    <row r="33" spans="1:15" ht="12.75">
      <c r="A33">
        <v>511601</v>
      </c>
      <c r="B33" s="19" t="s">
        <v>51</v>
      </c>
      <c r="C33" s="20">
        <v>884</v>
      </c>
      <c r="D33" s="20">
        <v>11</v>
      </c>
      <c r="E33" s="9"/>
      <c r="F33" s="20">
        <v>83</v>
      </c>
      <c r="G33" s="20">
        <v>10</v>
      </c>
      <c r="H33" s="9"/>
      <c r="I33" s="20">
        <v>967</v>
      </c>
      <c r="J33" s="14">
        <f t="shared" si="0"/>
        <v>0.978744939271255</v>
      </c>
      <c r="L33" s="20">
        <v>21</v>
      </c>
      <c r="M33" s="14">
        <f t="shared" si="1"/>
        <v>0.02125506072874494</v>
      </c>
      <c r="O33" s="9">
        <f t="shared" si="2"/>
        <v>988</v>
      </c>
    </row>
    <row r="34" spans="1:15" ht="12.75">
      <c r="A34">
        <v>511612</v>
      </c>
      <c r="B34" t="s">
        <v>53</v>
      </c>
      <c r="C34" s="20">
        <v>3</v>
      </c>
      <c r="D34" s="20">
        <v>0</v>
      </c>
      <c r="E34" s="9"/>
      <c r="F34" s="20">
        <v>2</v>
      </c>
      <c r="G34" s="20">
        <v>1</v>
      </c>
      <c r="H34" s="9"/>
      <c r="I34" s="20">
        <v>5</v>
      </c>
      <c r="J34" s="14">
        <f t="shared" si="0"/>
        <v>0.8333333333333334</v>
      </c>
      <c r="L34" s="20">
        <v>1</v>
      </c>
      <c r="M34" s="14">
        <f t="shared" si="1"/>
        <v>0.16666666666666666</v>
      </c>
      <c r="O34" s="9">
        <f t="shared" si="2"/>
        <v>6</v>
      </c>
    </row>
    <row r="35" spans="1:15" ht="12.75">
      <c r="A35">
        <v>511613</v>
      </c>
      <c r="B35" s="19" t="s">
        <v>46</v>
      </c>
      <c r="C35" s="20">
        <v>265</v>
      </c>
      <c r="D35" s="20">
        <v>9</v>
      </c>
      <c r="E35" s="9"/>
      <c r="F35" s="20">
        <v>80</v>
      </c>
      <c r="G35" s="20">
        <v>14</v>
      </c>
      <c r="H35" s="9"/>
      <c r="I35" s="20">
        <v>345</v>
      </c>
      <c r="J35" s="14">
        <f t="shared" si="0"/>
        <v>0.9375</v>
      </c>
      <c r="L35" s="20">
        <v>23</v>
      </c>
      <c r="M35" s="14">
        <f t="shared" si="1"/>
        <v>0.0625</v>
      </c>
      <c r="O35" s="9">
        <f t="shared" si="2"/>
        <v>368</v>
      </c>
    </row>
    <row r="36" spans="1:15" ht="12.75">
      <c r="A36">
        <v>511614</v>
      </c>
      <c r="B36" s="19" t="s">
        <v>49</v>
      </c>
      <c r="C36" s="20">
        <v>581</v>
      </c>
      <c r="D36" s="20">
        <v>222</v>
      </c>
      <c r="E36" s="9"/>
      <c r="F36" s="20">
        <v>344</v>
      </c>
      <c r="G36" s="20">
        <v>228</v>
      </c>
      <c r="H36" s="9"/>
      <c r="I36" s="20">
        <v>925</v>
      </c>
      <c r="J36" s="14">
        <f t="shared" si="0"/>
        <v>0.6727272727272727</v>
      </c>
      <c r="L36" s="20">
        <v>450</v>
      </c>
      <c r="M36" s="14">
        <f t="shared" si="1"/>
        <v>0.32727272727272727</v>
      </c>
      <c r="O36" s="9">
        <f t="shared" si="2"/>
        <v>1375</v>
      </c>
    </row>
    <row r="37" spans="1:15" ht="12.75">
      <c r="A37">
        <v>511620</v>
      </c>
      <c r="B37" t="s">
        <v>15</v>
      </c>
      <c r="C37" s="20">
        <v>11</v>
      </c>
      <c r="D37" s="20">
        <v>1</v>
      </c>
      <c r="E37" s="9"/>
      <c r="F37" s="20">
        <v>6</v>
      </c>
      <c r="G37" s="20">
        <v>2</v>
      </c>
      <c r="H37" s="9"/>
      <c r="I37" s="20">
        <v>17</v>
      </c>
      <c r="J37" s="14">
        <f t="shared" si="0"/>
        <v>0.85</v>
      </c>
      <c r="L37" s="20">
        <v>3</v>
      </c>
      <c r="M37" s="14">
        <f t="shared" si="1"/>
        <v>0.15</v>
      </c>
      <c r="O37" s="9">
        <f t="shared" si="2"/>
        <v>20</v>
      </c>
    </row>
    <row r="38" spans="3:15" ht="12.75">
      <c r="C38" s="20"/>
      <c r="D38" s="20"/>
      <c r="E38" s="9"/>
      <c r="F38" s="20"/>
      <c r="G38" s="20"/>
      <c r="H38" s="9"/>
      <c r="I38" s="20"/>
      <c r="J38" s="14"/>
      <c r="L38" s="20"/>
      <c r="M38" s="14"/>
      <c r="O38" s="9"/>
    </row>
    <row r="39" spans="1:15" ht="12.75">
      <c r="A39">
        <v>5126</v>
      </c>
      <c r="B39" t="s">
        <v>37</v>
      </c>
      <c r="C39" s="20">
        <v>5</v>
      </c>
      <c r="D39" s="20">
        <v>2</v>
      </c>
      <c r="E39" s="9"/>
      <c r="F39" s="20">
        <v>2</v>
      </c>
      <c r="G39" s="20">
        <v>1</v>
      </c>
      <c r="H39" s="9"/>
      <c r="I39" s="20">
        <v>7</v>
      </c>
      <c r="J39" s="14">
        <f>SUM(I39/O39)</f>
        <v>0.7</v>
      </c>
      <c r="L39" s="20">
        <v>3</v>
      </c>
      <c r="M39" s="14">
        <f>SUM(L39/O39)</f>
        <v>0.3</v>
      </c>
      <c r="O39" s="9">
        <f>I39+L39</f>
        <v>10</v>
      </c>
    </row>
    <row r="40" spans="1:15" ht="12.75">
      <c r="A40">
        <v>512602</v>
      </c>
      <c r="B40" s="19" t="s">
        <v>38</v>
      </c>
      <c r="C40" s="20">
        <v>5</v>
      </c>
      <c r="D40" s="20">
        <v>2</v>
      </c>
      <c r="E40" s="9"/>
      <c r="F40" s="20">
        <v>2</v>
      </c>
      <c r="G40" s="20">
        <v>1</v>
      </c>
      <c r="H40" s="9"/>
      <c r="I40" s="20">
        <v>7</v>
      </c>
      <c r="J40" s="14">
        <f>SUM(I40/O40)</f>
        <v>0.7</v>
      </c>
      <c r="L40" s="20">
        <v>3</v>
      </c>
      <c r="M40" s="14">
        <f>SUM(L40/O40)</f>
        <v>0.3</v>
      </c>
      <c r="O40" s="9">
        <f>I40+L40</f>
        <v>10</v>
      </c>
    </row>
    <row r="41" spans="2:15" ht="12.75">
      <c r="B41" s="19"/>
      <c r="C41" s="20"/>
      <c r="D41" s="20"/>
      <c r="E41" s="9"/>
      <c r="F41" s="20"/>
      <c r="G41" s="20"/>
      <c r="H41" s="9"/>
      <c r="I41" s="20"/>
      <c r="J41" s="14"/>
      <c r="L41" s="20"/>
      <c r="M41" s="14"/>
      <c r="O41" s="9"/>
    </row>
    <row r="42" spans="1:15" ht="12.75">
      <c r="A42">
        <v>5209</v>
      </c>
      <c r="B42" s="19" t="s">
        <v>40</v>
      </c>
      <c r="C42" s="20">
        <v>15</v>
      </c>
      <c r="D42" s="20">
        <v>12</v>
      </c>
      <c r="E42" s="9"/>
      <c r="F42" s="20">
        <v>6</v>
      </c>
      <c r="G42" s="20">
        <v>3</v>
      </c>
      <c r="H42" s="9"/>
      <c r="I42" s="20">
        <v>21</v>
      </c>
      <c r="J42" s="14">
        <f>SUM(I42/O42)</f>
        <v>0.5833333333333334</v>
      </c>
      <c r="L42" s="20">
        <v>15</v>
      </c>
      <c r="M42" s="14">
        <f>SUM(L42/O42)</f>
        <v>0.4166666666666667</v>
      </c>
      <c r="O42" s="9">
        <f>I42+L42</f>
        <v>36</v>
      </c>
    </row>
    <row r="43" spans="1:15" ht="12.75">
      <c r="A43">
        <v>520901</v>
      </c>
      <c r="B43" s="19" t="s">
        <v>41</v>
      </c>
      <c r="C43" s="20">
        <v>9</v>
      </c>
      <c r="D43" s="20">
        <v>4</v>
      </c>
      <c r="E43" s="9"/>
      <c r="F43" s="20">
        <v>3</v>
      </c>
      <c r="G43" s="20">
        <v>2</v>
      </c>
      <c r="H43" s="9"/>
      <c r="I43" s="20">
        <v>12</v>
      </c>
      <c r="J43" s="14">
        <f>SUM(I43/O43)</f>
        <v>0.6666666666666666</v>
      </c>
      <c r="L43" s="20">
        <v>6</v>
      </c>
      <c r="M43" s="14">
        <f>SUM(L43/O43)</f>
        <v>0.3333333333333333</v>
      </c>
      <c r="O43" s="9">
        <f>I43+L43</f>
        <v>18</v>
      </c>
    </row>
    <row r="44" spans="1:15" ht="12.75">
      <c r="A44">
        <v>520903</v>
      </c>
      <c r="B44" s="19" t="s">
        <v>66</v>
      </c>
      <c r="C44" s="20">
        <v>1</v>
      </c>
      <c r="D44" s="20">
        <v>5</v>
      </c>
      <c r="E44" s="9"/>
      <c r="F44" s="20">
        <v>2</v>
      </c>
      <c r="G44" s="20">
        <v>0</v>
      </c>
      <c r="H44" s="9"/>
      <c r="I44" s="20">
        <v>3</v>
      </c>
      <c r="J44" s="14">
        <f>SUM(I44/O44)</f>
        <v>0.375</v>
      </c>
      <c r="L44" s="20">
        <v>5</v>
      </c>
      <c r="M44" s="14">
        <f>SUM(L44/O44)</f>
        <v>0.625</v>
      </c>
      <c r="O44" s="9">
        <f>I44+L44</f>
        <v>8</v>
      </c>
    </row>
    <row r="45" spans="1:15" ht="12.75">
      <c r="A45">
        <v>520904</v>
      </c>
      <c r="B45" s="19" t="s">
        <v>42</v>
      </c>
      <c r="C45" s="20">
        <v>5</v>
      </c>
      <c r="D45" s="20">
        <v>3</v>
      </c>
      <c r="E45" s="9"/>
      <c r="F45" s="20">
        <v>1</v>
      </c>
      <c r="G45" s="20">
        <v>1</v>
      </c>
      <c r="H45" s="9"/>
      <c r="I45" s="20">
        <v>6</v>
      </c>
      <c r="J45" s="14">
        <f>SUM(I45/O45)</f>
        <v>0.6</v>
      </c>
      <c r="L45" s="20">
        <v>4</v>
      </c>
      <c r="M45" s="14">
        <f>SUM(L45/O45)</f>
        <v>0.4</v>
      </c>
      <c r="O45" s="9">
        <f>I45+L45</f>
        <v>10</v>
      </c>
    </row>
    <row r="46" spans="2:15" ht="12.75">
      <c r="B46" s="19"/>
      <c r="C46" s="20"/>
      <c r="D46" s="20"/>
      <c r="E46" s="9"/>
      <c r="F46" s="20"/>
      <c r="G46" s="20"/>
      <c r="H46" s="9"/>
      <c r="I46" s="20"/>
      <c r="J46" s="14"/>
      <c r="L46" s="20"/>
      <c r="M46" s="14"/>
      <c r="O46" s="9"/>
    </row>
    <row r="47" spans="1:15" ht="12.75">
      <c r="A47">
        <v>5218</v>
      </c>
      <c r="B47" s="19" t="s">
        <v>36</v>
      </c>
      <c r="C47" s="20">
        <v>42</v>
      </c>
      <c r="D47" s="20">
        <v>13</v>
      </c>
      <c r="E47" s="9"/>
      <c r="F47" s="20">
        <v>10</v>
      </c>
      <c r="G47" s="20">
        <v>4</v>
      </c>
      <c r="H47" s="9"/>
      <c r="I47" s="20">
        <v>52</v>
      </c>
      <c r="J47" s="14">
        <f>SUM(I47/O47)</f>
        <v>0.7536231884057971</v>
      </c>
      <c r="L47" s="20">
        <v>17</v>
      </c>
      <c r="M47" s="14">
        <f>SUM(L47/O47)</f>
        <v>0.2463768115942029</v>
      </c>
      <c r="O47" s="9">
        <f>I47+L47</f>
        <v>69</v>
      </c>
    </row>
    <row r="48" spans="1:15" ht="12.75">
      <c r="A48">
        <v>521801</v>
      </c>
      <c r="B48" s="19" t="s">
        <v>60</v>
      </c>
      <c r="C48" s="20">
        <v>9</v>
      </c>
      <c r="D48" s="20">
        <v>0</v>
      </c>
      <c r="E48" s="9"/>
      <c r="F48" s="20">
        <v>2</v>
      </c>
      <c r="G48" s="20">
        <v>0</v>
      </c>
      <c r="H48" s="9"/>
      <c r="I48" s="20">
        <v>11</v>
      </c>
      <c r="J48" s="14">
        <f>SUM(I48/O48)</f>
        <v>1</v>
      </c>
      <c r="L48" s="20">
        <v>0</v>
      </c>
      <c r="M48" s="14">
        <f>SUM(L48/O48)</f>
        <v>0</v>
      </c>
      <c r="O48" s="9">
        <f>I48+L48</f>
        <v>11</v>
      </c>
    </row>
    <row r="49" spans="1:15" ht="12.75">
      <c r="A49">
        <v>521803</v>
      </c>
      <c r="B49" s="19" t="s">
        <v>59</v>
      </c>
      <c r="C49" s="20">
        <v>5</v>
      </c>
      <c r="D49" s="20">
        <v>3</v>
      </c>
      <c r="E49" s="9"/>
      <c r="F49" s="20">
        <v>2</v>
      </c>
      <c r="G49" s="20">
        <v>0</v>
      </c>
      <c r="H49" s="9"/>
      <c r="I49" s="20">
        <v>7</v>
      </c>
      <c r="J49" s="14">
        <f>SUM(I49/O49)</f>
        <v>0.7</v>
      </c>
      <c r="L49" s="20">
        <v>3</v>
      </c>
      <c r="M49" s="14">
        <f>SUM(L49/O49)</f>
        <v>0.3</v>
      </c>
      <c r="O49" s="9">
        <f>I49+L49</f>
        <v>10</v>
      </c>
    </row>
    <row r="50" spans="1:15" ht="12.75">
      <c r="A50">
        <v>521804</v>
      </c>
      <c r="B50" s="19" t="s">
        <v>61</v>
      </c>
      <c r="C50" s="20">
        <v>28</v>
      </c>
      <c r="D50" s="20">
        <v>10</v>
      </c>
      <c r="E50" s="9"/>
      <c r="F50" s="20">
        <v>6</v>
      </c>
      <c r="G50" s="20">
        <v>4</v>
      </c>
      <c r="H50" s="9"/>
      <c r="I50" s="20">
        <v>34</v>
      </c>
      <c r="J50" s="14">
        <f>SUM(I50/O50)</f>
        <v>0.7083333333333334</v>
      </c>
      <c r="L50" s="20">
        <v>14</v>
      </c>
      <c r="M50" s="14">
        <f>SUM(L50/O50)</f>
        <v>0.2916666666666667</v>
      </c>
      <c r="O50" s="9">
        <f>I50+L50</f>
        <v>48</v>
      </c>
    </row>
    <row r="51" spans="2:15" ht="12.75">
      <c r="B51" s="19"/>
      <c r="C51" s="20"/>
      <c r="D51" s="20"/>
      <c r="E51" s="9"/>
      <c r="F51" s="20"/>
      <c r="G51" s="20"/>
      <c r="H51" s="9"/>
      <c r="I51" s="20"/>
      <c r="J51" s="14"/>
      <c r="L51" s="20"/>
      <c r="M51" s="14"/>
      <c r="O51" s="9"/>
    </row>
    <row r="52" spans="1:15" ht="12.75">
      <c r="A52">
        <v>5219</v>
      </c>
      <c r="B52" s="19" t="s">
        <v>63</v>
      </c>
      <c r="C52" s="20">
        <v>8</v>
      </c>
      <c r="D52" s="20">
        <v>4</v>
      </c>
      <c r="E52" s="9"/>
      <c r="F52" s="20">
        <v>6</v>
      </c>
      <c r="G52" s="20">
        <v>1</v>
      </c>
      <c r="H52" s="9"/>
      <c r="I52" s="20">
        <v>14</v>
      </c>
      <c r="J52" s="14">
        <f>SUM(I52/O52)</f>
        <v>0.7368421052631579</v>
      </c>
      <c r="L52" s="20">
        <v>5</v>
      </c>
      <c r="M52" s="14">
        <f>SUM(L52/O52)</f>
        <v>0.2631578947368421</v>
      </c>
      <c r="O52" s="9">
        <f>I52+L52</f>
        <v>19</v>
      </c>
    </row>
    <row r="53" spans="1:15" ht="12.75">
      <c r="A53">
        <v>521902</v>
      </c>
      <c r="B53" s="19" t="s">
        <v>33</v>
      </c>
      <c r="C53" s="20">
        <v>3</v>
      </c>
      <c r="D53" s="20">
        <v>0</v>
      </c>
      <c r="E53" s="9"/>
      <c r="F53" s="20">
        <v>3</v>
      </c>
      <c r="G53" s="20">
        <v>0</v>
      </c>
      <c r="H53" s="9"/>
      <c r="I53" s="20">
        <v>6</v>
      </c>
      <c r="J53" s="14">
        <f>SUM(I53/O53)</f>
        <v>1</v>
      </c>
      <c r="L53" s="20">
        <v>0</v>
      </c>
      <c r="M53" s="14">
        <f>SUM(L53/O53)</f>
        <v>0</v>
      </c>
      <c r="O53" s="9">
        <f>I53+L53</f>
        <v>6</v>
      </c>
    </row>
    <row r="54" spans="1:15" ht="12.75">
      <c r="A54">
        <v>521905</v>
      </c>
      <c r="B54" s="19" t="s">
        <v>67</v>
      </c>
      <c r="C54" s="21">
        <v>5</v>
      </c>
      <c r="D54" s="21">
        <v>4</v>
      </c>
      <c r="E54" s="10"/>
      <c r="F54" s="21">
        <v>3</v>
      </c>
      <c r="G54" s="21">
        <v>1</v>
      </c>
      <c r="H54" s="10"/>
      <c r="I54" s="21">
        <v>8</v>
      </c>
      <c r="J54" s="15">
        <f>SUM(I54/O54)</f>
        <v>0.6153846153846154</v>
      </c>
      <c r="K54" s="17"/>
      <c r="L54" s="21">
        <v>5</v>
      </c>
      <c r="M54" s="15">
        <f>SUM(L54/O54)</f>
        <v>0.38461538461538464</v>
      </c>
      <c r="N54" s="17"/>
      <c r="O54" s="10">
        <f>I54+L54</f>
        <v>13</v>
      </c>
    </row>
    <row r="55" spans="1:15" ht="12.75">
      <c r="A55" s="4"/>
      <c r="C55" s="20"/>
      <c r="D55" s="20"/>
      <c r="E55" s="9"/>
      <c r="F55" s="20"/>
      <c r="G55" s="20"/>
      <c r="H55" s="9"/>
      <c r="I55" s="20"/>
      <c r="J55" s="14"/>
      <c r="L55" s="20"/>
      <c r="M55" s="14"/>
      <c r="O55" s="9"/>
    </row>
    <row r="56" spans="3:15" ht="12.75">
      <c r="C56" s="20">
        <v>1889</v>
      </c>
      <c r="D56" s="20">
        <v>296</v>
      </c>
      <c r="E56" s="9"/>
      <c r="F56" s="20">
        <v>562</v>
      </c>
      <c r="G56" s="20">
        <v>281</v>
      </c>
      <c r="H56" s="9"/>
      <c r="I56" s="20">
        <v>2451</v>
      </c>
      <c r="J56" s="14">
        <f>SUM(I56/O56)</f>
        <v>0.809445178335535</v>
      </c>
      <c r="L56" s="20">
        <v>577</v>
      </c>
      <c r="M56" s="14">
        <f>SUM(L56/O56)</f>
        <v>0.190554821664465</v>
      </c>
      <c r="O56" s="9">
        <f>I56+L56</f>
        <v>3028</v>
      </c>
    </row>
    <row r="57" spans="1:15" ht="12.75">
      <c r="A57" s="4"/>
      <c r="C57" s="20"/>
      <c r="D57" s="20"/>
      <c r="E57" s="9"/>
      <c r="F57" s="20"/>
      <c r="G57" s="20"/>
      <c r="H57" s="9"/>
      <c r="I57" s="20"/>
      <c r="J57" s="14"/>
      <c r="L57" s="20"/>
      <c r="M57" s="14"/>
      <c r="O57" s="9"/>
    </row>
    <row r="58" spans="2:15" ht="12.75">
      <c r="B58" t="s">
        <v>25</v>
      </c>
      <c r="C58" s="20">
        <v>951</v>
      </c>
      <c r="D58" s="20">
        <v>36</v>
      </c>
      <c r="E58" s="9"/>
      <c r="F58" s="20">
        <v>107</v>
      </c>
      <c r="G58" s="20">
        <v>27</v>
      </c>
      <c r="H58" s="9"/>
      <c r="I58" s="20">
        <v>1058</v>
      </c>
      <c r="J58" s="14">
        <f>SUM(I58/O58)</f>
        <v>0.943800178412132</v>
      </c>
      <c r="L58" s="20">
        <v>63</v>
      </c>
      <c r="M58" s="14">
        <f>SUM(L58/O58)</f>
        <v>0.056199821587867974</v>
      </c>
      <c r="O58" s="9">
        <f>I58+L58</f>
        <v>1121</v>
      </c>
    </row>
    <row r="59" spans="2:15" ht="12.75">
      <c r="B59" t="s">
        <v>14</v>
      </c>
      <c r="C59" s="20">
        <v>288</v>
      </c>
      <c r="D59" s="20">
        <v>17</v>
      </c>
      <c r="E59" s="9"/>
      <c r="F59" s="20">
        <v>88</v>
      </c>
      <c r="G59" s="20">
        <v>16</v>
      </c>
      <c r="H59" s="9"/>
      <c r="I59" s="20">
        <v>376</v>
      </c>
      <c r="J59" s="14">
        <f>SUM(I59/O59)</f>
        <v>0.9193154034229829</v>
      </c>
      <c r="L59" s="20">
        <v>33</v>
      </c>
      <c r="M59" s="14">
        <f>SUM(L59/O59)</f>
        <v>0.08068459657701711</v>
      </c>
      <c r="O59" s="9">
        <f>I59+L59</f>
        <v>409</v>
      </c>
    </row>
    <row r="60" spans="2:15" ht="12.75">
      <c r="B60" t="s">
        <v>26</v>
      </c>
      <c r="C60" s="20">
        <v>650</v>
      </c>
      <c r="D60" s="20">
        <v>243</v>
      </c>
      <c r="E60" s="9"/>
      <c r="F60" s="20">
        <v>367</v>
      </c>
      <c r="G60" s="20">
        <v>238</v>
      </c>
      <c r="H60" s="9"/>
      <c r="I60" s="20">
        <v>1017</v>
      </c>
      <c r="J60" s="14">
        <f>SUM(I60/O60)</f>
        <v>0.6789052069425902</v>
      </c>
      <c r="L60" s="20">
        <v>481</v>
      </c>
      <c r="M60" s="14">
        <f>SUM(L60/O60)</f>
        <v>0.3210947930574099</v>
      </c>
      <c r="O60" s="9">
        <f>I60+L60</f>
        <v>1498</v>
      </c>
    </row>
    <row r="61" spans="3:15" ht="12.75">
      <c r="C61" s="20"/>
      <c r="D61" s="20"/>
      <c r="E61" s="9"/>
      <c r="F61" s="20"/>
      <c r="G61" s="20"/>
      <c r="H61" s="9"/>
      <c r="I61" s="20"/>
      <c r="J61" s="14"/>
      <c r="L61" s="20"/>
      <c r="M61" s="14"/>
      <c r="O61" s="9"/>
    </row>
    <row r="62" spans="2:15" ht="12.75">
      <c r="B62" t="s">
        <v>57</v>
      </c>
      <c r="C62" s="20">
        <v>1889</v>
      </c>
      <c r="D62" s="20">
        <v>296</v>
      </c>
      <c r="E62" s="9"/>
      <c r="F62" s="20">
        <v>562</v>
      </c>
      <c r="G62" s="20">
        <v>281</v>
      </c>
      <c r="H62" s="9"/>
      <c r="I62" s="20">
        <v>2451</v>
      </c>
      <c r="J62" s="14">
        <f>SUM(I62/O62)</f>
        <v>0.809445178335535</v>
      </c>
      <c r="L62" s="20">
        <v>577</v>
      </c>
      <c r="M62" s="14">
        <f>SUM(L62/O62)</f>
        <v>0.190554821664465</v>
      </c>
      <c r="O62" s="9">
        <f>I62+L62</f>
        <v>3028</v>
      </c>
    </row>
    <row r="64" ht="12.75">
      <c r="A64" s="5" t="s">
        <v>62</v>
      </c>
    </row>
    <row r="65" ht="12.75">
      <c r="A65" s="5"/>
    </row>
    <row r="66" ht="12.75">
      <c r="A66" s="5" t="s">
        <v>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cp:lastPrinted>2010-05-14T15:44:45Z</cp:lastPrinted>
  <dcterms:modified xsi:type="dcterms:W3CDTF">2010-05-14T15:44:57Z</dcterms:modified>
  <cp:category/>
  <cp:version/>
  <cp:contentType/>
  <cp:contentStatus/>
</cp:coreProperties>
</file>