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3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<sst xmlns="http://schemas.openxmlformats.org/spreadsheetml/2006/main" count="89" uniqueCount="76">
  <si>
    <t xml:space="preserve">                  </t>
  </si>
  <si>
    <t>*Selected programs reviewed in report only, excludes correctional and deceased students, as well as programs with a low number of completers.</t>
  </si>
  <si>
    <t>0100</t>
  </si>
  <si>
    <t>010000</t>
  </si>
  <si>
    <t>0101</t>
  </si>
  <si>
    <t>010101</t>
  </si>
  <si>
    <t>010103</t>
  </si>
  <si>
    <t>0103</t>
  </si>
  <si>
    <t>010301</t>
  </si>
  <si>
    <t>010307</t>
  </si>
  <si>
    <t>0106</t>
  </si>
  <si>
    <t>010601</t>
  </si>
  <si>
    <t>010605</t>
  </si>
  <si>
    <t>010608</t>
  </si>
  <si>
    <t>ADDITIONAL EDUCATION</t>
  </si>
  <si>
    <t>Advanced Certificate (30 hours or more)</t>
  </si>
  <si>
    <t>Advanced Nurse Assistant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</si>
  <si>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</si>
  <si>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</si>
  <si>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</si>
  <si>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</si>
  <si>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</si>
  <si>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AGRICULTURE, GENERAL</t>
  </si>
  <si>
    <t xml:space="preserve">Agriculture, General </t>
  </si>
  <si>
    <t>APPLIED HORTICULTURE AND HORTICULTURAL BUSINESS SERVICES</t>
  </si>
  <si>
    <t>Applied Horticulture and Horticultural Business Services, General</t>
  </si>
  <si>
    <t>Associate Degree</t>
  </si>
  <si>
    <t>Basic Certificate (Less than 30 hours)</t>
  </si>
  <si>
    <t>CIP</t>
  </si>
  <si>
    <t>Construction Trades, General</t>
  </si>
  <si>
    <t>CONSTRUCTION TRADES, GENERAL</t>
  </si>
  <si>
    <t>EDUCATION</t>
  </si>
  <si>
    <t>EDUCATION AND</t>
  </si>
  <si>
    <t>EDUCATIONAL STATUS</t>
  </si>
  <si>
    <t>EMPLOYED</t>
  </si>
  <si>
    <t>EMPLOYED AND</t>
  </si>
  <si>
    <t>EMPLOYED AND NOT</t>
  </si>
  <si>
    <t>EMPLOYED OR PURSUING</t>
  </si>
  <si>
    <t>EMPLOYMENT AND EDUCATION STATUS OF PROGRAM COMPLETERS</t>
  </si>
  <si>
    <t>Fashion Merchandising</t>
  </si>
  <si>
    <t>Floriculture/Floristry Operations and Management</t>
  </si>
  <si>
    <t>FY2008 GRADUATES FOR FY2009 REPORT</t>
  </si>
  <si>
    <t>GENERAL SALES, MERCHANDISING AND RELATED MARKETING OPERATIONS</t>
  </si>
  <si>
    <t>HEALTH AIDES/ATTENDANTS/ORDERLIES</t>
  </si>
  <si>
    <t>Home Health Aide/Home Attendant</t>
  </si>
  <si>
    <t>Horse Husbandry/Equine Science and Management</t>
  </si>
  <si>
    <t>HOSPITALITY ADMINISTRATION/MANAGEMENT</t>
  </si>
  <si>
    <t>Hospitality Administration/Management, General</t>
  </si>
  <si>
    <t>Hotel/Motel Administration/Management</t>
  </si>
  <si>
    <t>Illinois Community College Board</t>
  </si>
  <si>
    <t>IN SELECTED CAREER AND TECHNICAL EDUCATION PROGRAMS</t>
  </si>
  <si>
    <t>Landscaping and Groundskeeping</t>
  </si>
  <si>
    <t>Licensed Practical/Vocational Nurse Training (LPN, LVN, Cert., Dipl., AAS)</t>
  </si>
  <si>
    <t>NOT EMPLOYED</t>
  </si>
  <si>
    <t>NOT REPORTED</t>
  </si>
  <si>
    <t>NUMBER</t>
  </si>
  <si>
    <t>Nurse/Nursing Assistant/Aide and Patient Care Assistant</t>
  </si>
  <si>
    <t>NURSING</t>
  </si>
  <si>
    <t>Nursing/Registered Nurse (RN, ASN, BSN, MSN)</t>
  </si>
  <si>
    <t>OR BOTH</t>
  </si>
  <si>
    <t>PERCENT</t>
  </si>
  <si>
    <t>Perioperative/Operating Room and Surgical Nurse/Nursing</t>
  </si>
  <si>
    <t>PROGRAM TITLE</t>
  </si>
  <si>
    <t>PURSUING ADDITIONAL</t>
  </si>
  <si>
    <t xml:space="preserve">Report Total          </t>
  </si>
  <si>
    <t>RESPONDING</t>
  </si>
  <si>
    <t>Retailing and Retail Operations</t>
  </si>
  <si>
    <t>Sales, Distribution, and Marketing Operations, General</t>
  </si>
  <si>
    <t>Selling Skills and Sales Operations</t>
  </si>
  <si>
    <t>SOURCE OF DATA:  Follow-Up Study of Fiscal Year 2008 Career and Technical Education Program Completers</t>
  </si>
  <si>
    <t>SPECIALIZED SALES, MERCHANDISING, AND MARKETING OPERATIONS</t>
  </si>
  <si>
    <t>Table B-1</t>
  </si>
  <si>
    <t>TOTAL</t>
  </si>
  <si>
    <t>TOTAL GRADUATES</t>
  </si>
  <si>
    <t>Tourism and Travel Services Management</t>
  </si>
  <si>
    <t>Tourism and Travel Services Marketing Operations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</si>
</sst>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3" fillId="0" borderId="0" xfId="0" applyFont="1" applyAlignment="1">
      <alignment horizontal="centerContinuous"/>
    </xf>
    <xf numFmtId="0" fontId="0" fillId="0" borderId="8" xfId="0" applyBorder="1" applyAlignment="1">
      <alignment horizontal="center"/>
    </xf>
    <xf numFmtId="3" fontId="0" fillId="0" borderId="0" xfId="43">
      <alignment/>
      <protection/>
    </xf>
    <xf numFmtId="3" fontId="3" fillId="0" borderId="0" xfId="43" applyFont="1">
      <alignment/>
      <protection/>
    </xf>
    <xf numFmtId="0" fontId="4" fillId="0" borderId="8" xfId="0" applyFont="1" applyBorder="1" applyAlignment="1">
      <alignment horizontal="center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horizontal="centerContinuous"/>
    </xf>
    <xf numFmtId="2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zoomScale="75" zoomScaleNormal="75" zoomScalePageLayoutView="0" workbookViewId="0" topLeftCell="A1">
      <selection activeCell="L8" sqref="L8"/>
    </sheetView>
  </sheetViews>
  <sheetFormatPr defaultColWidth="9.140625" defaultRowHeight="12.75"/>
  <cols>
    <col min="2" max="2" width="79.421875" style="0" customWidth="1"/>
    <col min="3" max="4" width="10.00390625" style="0" customWidth="1"/>
    <col min="5" max="5" width="1.7109375" style="0" customWidth="1"/>
    <col min="6" max="7" width="10.00390625" style="0" customWidth="1"/>
    <col min="8" max="8" width="1.7109375" style="0" customWidth="1"/>
    <col min="9" max="10" width="10.00390625" style="0" customWidth="1"/>
    <col min="11" max="11" width="2.140625" style="0" customWidth="1"/>
    <col min="12" max="13" width="10.8515625" style="0" customWidth="1"/>
    <col min="14" max="14" width="1.7109375" style="0" customWidth="1"/>
    <col min="15" max="15" width="14.00390625" style="0" customWidth="1"/>
    <col min="16" max="16" width="6.57421875" style="0" customWidth="1"/>
    <col min="17" max="17" width="2.7109375" style="0" customWidth="1"/>
    <col min="19" max="19" width="3.421875" style="0" customWidth="1"/>
    <col min="20" max="20" width="11.28125" style="0" customWidth="1"/>
    <col min="21" max="21" width="1.7109375" style="0" customWidth="1"/>
  </cols>
  <sheetData>
    <row r="1" spans="1:21" ht="12.7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 t="s">
        <v>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" t="s">
        <v>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 t="s">
        <v>41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ht="12.75">
      <c r="L8" s="1"/>
    </row>
    <row r="9" spans="12:13" ht="12.75">
      <c r="L9" s="1" t="s">
        <v>73</v>
      </c>
      <c r="M9" s="1"/>
    </row>
    <row r="10" spans="3:16" ht="12.75">
      <c r="C10" s="1" t="s">
        <v>36</v>
      </c>
      <c r="D10" s="1"/>
      <c r="F10" s="1" t="s">
        <v>63</v>
      </c>
      <c r="G10" s="1"/>
      <c r="I10" s="1" t="s">
        <v>35</v>
      </c>
      <c r="J10" s="1"/>
      <c r="L10" s="1" t="s">
        <v>37</v>
      </c>
      <c r="M10" s="1"/>
      <c r="O10" s="1"/>
      <c r="P10" s="1"/>
    </row>
    <row r="11" spans="3:21" ht="12.75">
      <c r="C11" s="1" t="s">
        <v>63</v>
      </c>
      <c r="D11" s="1"/>
      <c r="F11" s="1" t="s">
        <v>32</v>
      </c>
      <c r="G11" s="1"/>
      <c r="I11" s="1" t="s">
        <v>63</v>
      </c>
      <c r="J11" s="1"/>
      <c r="L11" s="1" t="s">
        <v>14</v>
      </c>
      <c r="M11" s="1"/>
      <c r="O11" s="1" t="s">
        <v>35</v>
      </c>
      <c r="P11" s="1"/>
      <c r="R11" s="1" t="s">
        <v>72</v>
      </c>
      <c r="T11" s="1" t="s">
        <v>72</v>
      </c>
      <c r="U11" s="1"/>
    </row>
    <row r="12" spans="3:21" ht="12.75">
      <c r="C12" s="5" t="s">
        <v>31</v>
      </c>
      <c r="D12" s="5"/>
      <c r="F12" s="5" t="s">
        <v>53</v>
      </c>
      <c r="G12" s="5"/>
      <c r="I12" s="5" t="s">
        <v>31</v>
      </c>
      <c r="J12" s="5"/>
      <c r="L12" s="5" t="s">
        <v>59</v>
      </c>
      <c r="M12" s="5"/>
      <c r="O12" s="1" t="s">
        <v>33</v>
      </c>
      <c r="P12" s="1"/>
      <c r="R12" s="1" t="s">
        <v>55</v>
      </c>
      <c r="T12" s="1" t="s">
        <v>55</v>
      </c>
      <c r="U12" s="1"/>
    </row>
    <row r="13" spans="1:21" ht="12.75">
      <c r="A13" s="2" t="s">
        <v>28</v>
      </c>
      <c r="B13" s="4" t="s">
        <v>62</v>
      </c>
      <c r="C13" s="6" t="s">
        <v>55</v>
      </c>
      <c r="D13" s="9" t="s">
        <v>60</v>
      </c>
      <c r="E13" s="6"/>
      <c r="F13" s="6" t="s">
        <v>55</v>
      </c>
      <c r="G13" s="9" t="s">
        <v>60</v>
      </c>
      <c r="H13" s="6"/>
      <c r="I13" s="6" t="s">
        <v>55</v>
      </c>
      <c r="J13" s="9" t="s">
        <v>60</v>
      </c>
      <c r="K13" s="6"/>
      <c r="L13" s="6" t="s">
        <v>55</v>
      </c>
      <c r="M13" s="9" t="s">
        <v>60</v>
      </c>
      <c r="N13" s="4"/>
      <c r="O13" s="13" t="s">
        <v>54</v>
      </c>
      <c r="P13" s="13"/>
      <c r="Q13" s="4"/>
      <c r="R13" s="13" t="s">
        <v>65</v>
      </c>
      <c r="S13" s="4"/>
      <c r="T13" s="13" t="s">
        <v>34</v>
      </c>
      <c r="U13" s="1"/>
    </row>
    <row r="14" ht="12.75">
      <c r="B14" t="s">
        <v>0</v>
      </c>
    </row>
    <row r="15" spans="1:20" ht="12.75">
      <c r="A15" t="s">
        <v>2</v>
      </c>
      <c r="B15" t="s">
        <v>22</v>
      </c>
      <c r="C15" s="15">
        <v>3</v>
      </c>
      <c r="D15" s="10">
        <f>SUM(C15/R15)</f>
        <v>0.6</v>
      </c>
      <c r="F15" s="15">
        <v>1</v>
      </c>
      <c r="G15" s="10">
        <f>SUM(F15/R15)</f>
        <v>0.2</v>
      </c>
      <c r="I15" s="15">
        <v>0</v>
      </c>
      <c r="J15" s="10">
        <f>SUM(I15/R15)</f>
        <v>0</v>
      </c>
      <c r="L15" s="7">
        <f>C15+F15+I15</f>
        <v>4</v>
      </c>
      <c r="M15" s="10">
        <f>SUM(L15/R15)</f>
        <v>0.8</v>
      </c>
      <c r="O15" s="15">
        <v>0</v>
      </c>
      <c r="P15" s="7"/>
      <c r="Q15" s="7"/>
      <c r="R15" s="15">
        <v>5</v>
      </c>
      <c r="S15" s="7"/>
      <c r="T15" s="7">
        <f>C15+I15+O15</f>
        <v>3</v>
      </c>
    </row>
    <row r="16" spans="1:20" ht="12.75">
      <c r="A16" t="s">
        <v>3</v>
      </c>
      <c r="B16" t="s">
        <v>23</v>
      </c>
      <c r="C16" s="15">
        <v>3</v>
      </c>
      <c r="D16" s="10">
        <f>SUM(C16/R16)</f>
        <v>0.6</v>
      </c>
      <c r="F16" s="15">
        <v>1</v>
      </c>
      <c r="G16" s="10">
        <f>SUM(F16/R16)</f>
        <v>0.2</v>
      </c>
      <c r="I16" s="15">
        <v>0</v>
      </c>
      <c r="J16" s="10">
        <f>SUM(I16/R16)</f>
        <v>0</v>
      </c>
      <c r="L16" s="7">
        <f>C16+F16+I16</f>
        <v>4</v>
      </c>
      <c r="M16" s="10">
        <f>SUM(L16/R16)</f>
        <v>0.8</v>
      </c>
      <c r="O16" s="15">
        <v>0</v>
      </c>
      <c r="P16" s="7"/>
      <c r="Q16" s="7"/>
      <c r="R16" s="15">
        <v>5</v>
      </c>
      <c r="S16" s="7"/>
      <c r="T16" s="7">
        <f>C16+I16+O16</f>
        <v>3</v>
      </c>
    </row>
    <row r="17" spans="3:20" ht="12.75">
      <c r="C17" s="15"/>
      <c r="D17" s="10"/>
      <c r="F17" s="15"/>
      <c r="G17" s="10"/>
      <c r="I17" s="15"/>
      <c r="J17" s="10"/>
      <c r="L17" s="7"/>
      <c r="M17" s="10"/>
      <c r="O17" s="15"/>
      <c r="P17" s="7"/>
      <c r="Q17" s="7"/>
      <c r="R17" s="15"/>
      <c r="S17" s="7"/>
      <c r="T17" s="7"/>
    </row>
    <row r="18" spans="1:20" ht="12.75">
      <c r="A18" t="s">
        <v>4</v>
      </c>
      <c r="B18" t="s">
        <v>17</v>
      </c>
      <c r="C18" s="15">
        <v>17</v>
      </c>
      <c r="D18" s="10">
        <f>SUM(C18/R18)</f>
        <v>0.6296296296296297</v>
      </c>
      <c r="F18" s="15">
        <v>4</v>
      </c>
      <c r="G18" s="10">
        <f>SUM(F18/R18)</f>
        <v>0.14814814814814814</v>
      </c>
      <c r="I18" s="15">
        <v>5</v>
      </c>
      <c r="J18" s="10">
        <f>SUM(I18/R18)</f>
        <v>0.18518518518518517</v>
      </c>
      <c r="L18" s="7">
        <f>C18+F18+I18</f>
        <v>26</v>
      </c>
      <c r="M18" s="10">
        <f>SUM(L18/R18)</f>
        <v>0.9629629629629629</v>
      </c>
      <c r="O18" s="15">
        <v>0</v>
      </c>
      <c r="P18" s="7"/>
      <c r="Q18" s="7"/>
      <c r="R18" s="15">
        <v>27</v>
      </c>
      <c r="S18" s="7"/>
      <c r="T18" s="7">
        <f>C18+I18+O18</f>
        <v>22</v>
      </c>
    </row>
    <row r="19" spans="1:20" ht="12.75">
      <c r="A19" t="s">
        <v>5</v>
      </c>
      <c r="B19" s="14" t="s">
        <v>18</v>
      </c>
      <c r="C19" s="15">
        <v>14</v>
      </c>
      <c r="D19" s="10">
        <f>SUM(C19/R19)</f>
        <v>0.7</v>
      </c>
      <c r="F19" s="15">
        <v>3</v>
      </c>
      <c r="G19" s="10">
        <f>SUM(F19/R19)</f>
        <v>0.15</v>
      </c>
      <c r="I19" s="15">
        <v>3</v>
      </c>
      <c r="J19" s="10">
        <f>SUM(I19/R19)</f>
        <v>0.15</v>
      </c>
      <c r="L19" s="7">
        <f>C19+F19+I19</f>
        <v>20</v>
      </c>
      <c r="M19" s="10">
        <f>SUM(L19/R19)</f>
        <v>1</v>
      </c>
      <c r="O19" s="15">
        <v>0</v>
      </c>
      <c r="P19" s="7"/>
      <c r="Q19" s="7"/>
      <c r="R19" s="15">
        <v>20</v>
      </c>
      <c r="S19" s="7"/>
      <c r="T19" s="7">
        <f>C19+I19+O19</f>
        <v>17</v>
      </c>
    </row>
    <row r="20" spans="1:20" ht="12.75">
      <c r="A20" t="s">
        <v>6</v>
      </c>
      <c r="B20" s="14" t="s">
        <v>19</v>
      </c>
      <c r="C20" s="15">
        <v>3</v>
      </c>
      <c r="D20" s="10">
        <f>SUM(C20/R20)</f>
        <v>0.42857142857142855</v>
      </c>
      <c r="F20" s="15">
        <v>1</v>
      </c>
      <c r="G20" s="10">
        <f>SUM(F20/R20)</f>
        <v>0.14285714285714285</v>
      </c>
      <c r="I20" s="15">
        <v>2</v>
      </c>
      <c r="J20" s="10">
        <f>SUM(I20/R20)</f>
        <v>0.2857142857142857</v>
      </c>
      <c r="L20" s="7">
        <f>C20+F20+I20</f>
        <v>6</v>
      </c>
      <c r="M20" s="10">
        <f>SUM(L20/R20)</f>
        <v>0.8571428571428571</v>
      </c>
      <c r="O20" s="15">
        <v>0</v>
      </c>
      <c r="P20" s="7"/>
      <c r="Q20" s="7"/>
      <c r="R20" s="15">
        <v>7</v>
      </c>
      <c r="S20" s="7"/>
      <c r="T20" s="7">
        <f>C20+I20+O20</f>
        <v>5</v>
      </c>
    </row>
    <row r="21" spans="2:20" ht="12.75">
      <c r="B21" s="14"/>
      <c r="C21" s="15"/>
      <c r="D21" s="10"/>
      <c r="F21" s="15"/>
      <c r="G21" s="10"/>
      <c r="I21" s="15"/>
      <c r="J21" s="10"/>
      <c r="L21" s="7"/>
      <c r="M21" s="10"/>
      <c r="O21" s="15"/>
      <c r="P21" s="7"/>
      <c r="Q21" s="7"/>
      <c r="R21" s="15"/>
      <c r="S21" s="7"/>
      <c r="T21" s="7"/>
    </row>
    <row r="22" spans="1:20" ht="12.75">
      <c r="A22" t="s">
        <v>7</v>
      </c>
      <c r="B22" s="14" t="s">
        <v>20</v>
      </c>
      <c r="C22" s="15">
        <v>14</v>
      </c>
      <c r="D22" s="10">
        <f>SUM(C22/R22)</f>
        <v>0.6086956521739131</v>
      </c>
      <c r="F22" s="15">
        <v>0</v>
      </c>
      <c r="G22" s="10">
        <f>SUM(F22/R22)</f>
        <v>0</v>
      </c>
      <c r="I22" s="15">
        <v>8</v>
      </c>
      <c r="J22" s="10">
        <f>SUM(I22/R22)</f>
        <v>0.34782608695652173</v>
      </c>
      <c r="L22" s="7">
        <f>C22+F22+I22</f>
        <v>22</v>
      </c>
      <c r="M22" s="10">
        <f>SUM(L22/R22)</f>
        <v>0.9565217391304348</v>
      </c>
      <c r="O22" s="15">
        <v>0</v>
      </c>
      <c r="P22" s="7"/>
      <c r="Q22" s="7"/>
      <c r="R22" s="15">
        <v>23</v>
      </c>
      <c r="S22" s="7"/>
      <c r="T22" s="7">
        <f>C22+I22+O22</f>
        <v>22</v>
      </c>
    </row>
    <row r="23" spans="1:20" ht="12.75">
      <c r="A23" t="s">
        <v>8</v>
      </c>
      <c r="B23" s="14" t="s">
        <v>21</v>
      </c>
      <c r="C23" s="15">
        <v>8</v>
      </c>
      <c r="D23" s="10">
        <f>SUM(C23/R23)</f>
        <v>0.6666666666666666</v>
      </c>
      <c r="F23" s="15">
        <v>0</v>
      </c>
      <c r="G23" s="10">
        <f>SUM(F23/R23)</f>
        <v>0</v>
      </c>
      <c r="I23" s="15">
        <v>4</v>
      </c>
      <c r="J23" s="10">
        <f>SUM(I23/R23)</f>
        <v>0.3333333333333333</v>
      </c>
      <c r="L23" s="7">
        <f>C23+F23+I23</f>
        <v>12</v>
      </c>
      <c r="M23" s="10">
        <f>SUM(L23/R23)</f>
        <v>1</v>
      </c>
      <c r="O23" s="15">
        <v>0</v>
      </c>
      <c r="P23" s="7"/>
      <c r="Q23" s="7"/>
      <c r="R23" s="15">
        <v>12</v>
      </c>
      <c r="S23" s="7"/>
      <c r="T23" s="7">
        <f>C23+I23+O23</f>
        <v>12</v>
      </c>
    </row>
    <row r="24" spans="1:20" ht="12.75">
      <c r="A24" t="s">
        <v>9</v>
      </c>
      <c r="B24" s="14" t="s">
        <v>45</v>
      </c>
      <c r="C24" s="15">
        <v>6</v>
      </c>
      <c r="D24" s="10">
        <f>SUM(C24/R24)</f>
        <v>0.5454545454545454</v>
      </c>
      <c r="F24" s="15">
        <v>0</v>
      </c>
      <c r="G24" s="10">
        <f>SUM(F24/R24)</f>
        <v>0</v>
      </c>
      <c r="I24" s="15">
        <v>4</v>
      </c>
      <c r="J24" s="10">
        <f>SUM(I24/R24)</f>
        <v>0.36363636363636365</v>
      </c>
      <c r="L24" s="7">
        <f>C24+F24+I24</f>
        <v>10</v>
      </c>
      <c r="M24" s="10">
        <f>SUM(L24/R24)</f>
        <v>0.9090909090909091</v>
      </c>
      <c r="O24" s="15">
        <v>0</v>
      </c>
      <c r="P24" s="7"/>
      <c r="Q24" s="7"/>
      <c r="R24" s="15">
        <v>11</v>
      </c>
      <c r="S24" s="7"/>
      <c r="T24" s="7">
        <f>C24+I24+O24</f>
        <v>10</v>
      </c>
    </row>
    <row r="25" spans="2:20" ht="12.75">
      <c r="B25" s="14"/>
      <c r="C25" s="15"/>
      <c r="D25" s="10"/>
      <c r="F25" s="15"/>
      <c r="G25" s="10"/>
      <c r="I25" s="15"/>
      <c r="J25" s="10"/>
      <c r="L25" s="7"/>
      <c r="M25" s="10"/>
      <c r="O25" s="15"/>
      <c r="P25" s="7"/>
      <c r="Q25" s="7"/>
      <c r="R25" s="15"/>
      <c r="S25" s="7"/>
      <c r="T25" s="7"/>
    </row>
    <row r="26" spans="1:20" ht="12.75">
      <c r="A26" t="s">
        <v>10</v>
      </c>
      <c r="B26" s="14" t="s">
        <v>24</v>
      </c>
      <c r="C26" s="15">
        <v>54</v>
      </c>
      <c r="D26" s="10">
        <f>SUM(C26/R26)</f>
        <v>0.5684210526315789</v>
      </c>
      <c r="F26" s="15">
        <v>4</v>
      </c>
      <c r="G26" s="10">
        <f>SUM(F26/R26)</f>
        <v>0.042105263157894736</v>
      </c>
      <c r="I26" s="15">
        <v>19</v>
      </c>
      <c r="J26" s="10">
        <f>SUM(I26/R26)</f>
        <v>0.2</v>
      </c>
      <c r="L26" s="7">
        <f>C26+F26+I26</f>
        <v>77</v>
      </c>
      <c r="M26" s="10">
        <f>SUM(L26/R26)</f>
        <v>0.8105263157894737</v>
      </c>
      <c r="O26" s="15">
        <v>0</v>
      </c>
      <c r="P26" s="7"/>
      <c r="Q26" s="7"/>
      <c r="R26" s="15">
        <v>95</v>
      </c>
      <c r="S26" s="7"/>
      <c r="T26" s="7">
        <f>C26+I26+O26</f>
        <v>73</v>
      </c>
    </row>
    <row r="27" spans="1:20" ht="12.75">
      <c r="A27" t="s">
        <v>11</v>
      </c>
      <c r="B27" s="14" t="s">
        <v>25</v>
      </c>
      <c r="C27" s="15">
        <v>34</v>
      </c>
      <c r="D27" s="10">
        <f>SUM(C27/R27)</f>
        <v>0.6071428571428571</v>
      </c>
      <c r="F27" s="15">
        <v>1</v>
      </c>
      <c r="G27" s="10">
        <f>SUM(F27/R27)</f>
        <v>0.017857142857142856</v>
      </c>
      <c r="I27" s="15">
        <v>9</v>
      </c>
      <c r="J27" s="10">
        <f>SUM(I27/R27)</f>
        <v>0.16071428571428573</v>
      </c>
      <c r="L27" s="7">
        <f>C27+F27+I27</f>
        <v>44</v>
      </c>
      <c r="M27" s="10">
        <f>SUM(L27/R27)</f>
        <v>0.7857142857142857</v>
      </c>
      <c r="O27" s="15">
        <v>0</v>
      </c>
      <c r="P27" s="7"/>
      <c r="Q27" s="7"/>
      <c r="R27" s="15">
        <v>56</v>
      </c>
      <c r="S27" s="7"/>
      <c r="T27" s="7">
        <f>C27+I27+O27</f>
        <v>43</v>
      </c>
    </row>
    <row r="28" spans="1:20" ht="12.75">
      <c r="A28" t="s">
        <v>12</v>
      </c>
      <c r="B28" s="14" t="s">
        <v>51</v>
      </c>
      <c r="C28" s="15">
        <v>16</v>
      </c>
      <c r="D28" s="10">
        <f>SUM(C28/R28)</f>
        <v>0.5714285714285714</v>
      </c>
      <c r="F28" s="15">
        <v>2</v>
      </c>
      <c r="G28" s="10">
        <f>SUM(F28/R28)</f>
        <v>0.07142857142857142</v>
      </c>
      <c r="I28" s="15">
        <v>7</v>
      </c>
      <c r="J28" s="10">
        <f>SUM(I28/R28)</f>
        <v>0.25</v>
      </c>
      <c r="L28" s="7">
        <f>C28+F28+I28</f>
        <v>25</v>
      </c>
      <c r="M28" s="10">
        <f>SUM(L28/R28)</f>
        <v>0.8928571428571429</v>
      </c>
      <c r="O28" s="15">
        <v>0</v>
      </c>
      <c r="P28" s="7"/>
      <c r="Q28" s="7"/>
      <c r="R28" s="15">
        <v>28</v>
      </c>
      <c r="S28" s="7"/>
      <c r="T28" s="7">
        <f>C28+I28+O28</f>
        <v>23</v>
      </c>
    </row>
    <row r="29" spans="1:20" ht="12.75">
      <c r="A29" t="s">
        <v>13</v>
      </c>
      <c r="B29" s="14" t="s">
        <v>40</v>
      </c>
      <c r="C29" s="15">
        <v>4</v>
      </c>
      <c r="D29" s="10">
        <f>SUM(C29/R29)</f>
        <v>0.36363636363636365</v>
      </c>
      <c r="F29" s="15">
        <v>1</v>
      </c>
      <c r="G29" s="10">
        <f>SUM(F29/R29)</f>
        <v>0.09090909090909091</v>
      </c>
      <c r="I29" s="15">
        <v>3</v>
      </c>
      <c r="J29" s="10">
        <f>SUM(I29/R29)</f>
        <v>0.2727272727272727</v>
      </c>
      <c r="L29" s="7">
        <f>C29+F29+I29</f>
        <v>8</v>
      </c>
      <c r="M29" s="10">
        <f>SUM(L29/R29)</f>
        <v>0.7272727272727273</v>
      </c>
      <c r="O29" s="15">
        <v>0</v>
      </c>
      <c r="P29" s="7"/>
      <c r="Q29" s="7"/>
      <c r="R29" s="15">
        <v>11</v>
      </c>
      <c r="S29" s="7"/>
      <c r="T29" s="7">
        <f>C29+I29+O29</f>
        <v>7</v>
      </c>
    </row>
    <row r="30" spans="2:20" ht="12.75">
      <c r="B30" s="14"/>
      <c r="C30" s="15"/>
      <c r="D30" s="10"/>
      <c r="F30" s="15"/>
      <c r="G30" s="10"/>
      <c r="I30" s="15"/>
      <c r="J30" s="10"/>
      <c r="L30" s="7"/>
      <c r="M30" s="10"/>
      <c r="O30" s="15"/>
      <c r="P30" s="7"/>
      <c r="Q30" s="7"/>
      <c r="R30" s="15"/>
      <c r="S30" s="7"/>
      <c r="T30" s="7"/>
    </row>
    <row r="31" spans="1:20" ht="12.75">
      <c r="A31">
        <v>4600</v>
      </c>
      <c r="B31" s="14" t="s">
        <v>30</v>
      </c>
      <c r="C31" s="15">
        <v>7</v>
      </c>
      <c r="D31" s="10">
        <f>SUM(C31/R31)</f>
        <v>0.30434782608695654</v>
      </c>
      <c r="F31" s="15">
        <v>3</v>
      </c>
      <c r="G31" s="10">
        <f>SUM(F31/R31)</f>
        <v>0.13043478260869565</v>
      </c>
      <c r="I31" s="15">
        <v>6</v>
      </c>
      <c r="J31" s="10">
        <f>SUM(I31/R31)</f>
        <v>0.2608695652173913</v>
      </c>
      <c r="L31" s="7">
        <f>C31+F31+I31</f>
        <v>16</v>
      </c>
      <c r="M31" s="10">
        <f>SUM(L31/R31)</f>
        <v>0.6956521739130435</v>
      </c>
      <c r="O31" s="15">
        <v>0</v>
      </c>
      <c r="P31" s="7"/>
      <c r="Q31" s="7"/>
      <c r="R31" s="15">
        <v>23</v>
      </c>
      <c r="S31" s="7"/>
      <c r="T31" s="7">
        <f>C31+I31+O31</f>
        <v>13</v>
      </c>
    </row>
    <row r="32" spans="1:20" ht="12.75">
      <c r="A32">
        <v>460000</v>
      </c>
      <c r="B32" s="14" t="s">
        <v>29</v>
      </c>
      <c r="C32" s="15">
        <v>7</v>
      </c>
      <c r="D32" s="10">
        <f>SUM(C32/R32)</f>
        <v>0.30434782608695654</v>
      </c>
      <c r="F32" s="15">
        <v>3</v>
      </c>
      <c r="G32" s="10">
        <f>SUM(F32/R32)</f>
        <v>0.13043478260869565</v>
      </c>
      <c r="I32" s="15">
        <v>6</v>
      </c>
      <c r="J32" s="10">
        <f>SUM(I32/R32)</f>
        <v>0.2608695652173913</v>
      </c>
      <c r="L32" s="7">
        <f>C32+F32+I32</f>
        <v>16</v>
      </c>
      <c r="M32" s="10">
        <f>SUM(L32/R32)</f>
        <v>0.6956521739130435</v>
      </c>
      <c r="O32" s="15">
        <v>0</v>
      </c>
      <c r="P32" s="7"/>
      <c r="Q32" s="7"/>
      <c r="R32" s="15">
        <v>23</v>
      </c>
      <c r="S32" s="7"/>
      <c r="T32" s="7">
        <f>C32+I32+O32</f>
        <v>13</v>
      </c>
    </row>
    <row r="33" spans="2:20" ht="12.75">
      <c r="B33" s="14"/>
      <c r="C33" s="15"/>
      <c r="D33" s="10"/>
      <c r="F33" s="15"/>
      <c r="G33" s="10"/>
      <c r="I33" s="15"/>
      <c r="J33" s="10"/>
      <c r="L33" s="7"/>
      <c r="M33" s="10"/>
      <c r="O33" s="15"/>
      <c r="P33" s="7"/>
      <c r="Q33" s="7"/>
      <c r="R33" s="15"/>
      <c r="S33" s="7"/>
      <c r="T33" s="7"/>
    </row>
    <row r="34" spans="1:20" ht="12.75">
      <c r="A34">
        <v>5116</v>
      </c>
      <c r="B34" s="14" t="s">
        <v>57</v>
      </c>
      <c r="C34" s="15">
        <v>1769</v>
      </c>
      <c r="D34" s="10">
        <f aca="true" t="shared" si="0" ref="D34:D39">SUM(C34/R34)</f>
        <v>0.5411440807586417</v>
      </c>
      <c r="F34" s="15">
        <v>271</v>
      </c>
      <c r="G34" s="10">
        <f aca="true" t="shared" si="1" ref="G34:G39">SUM(F34/R34)</f>
        <v>0.08289996940960538</v>
      </c>
      <c r="I34" s="15">
        <v>980</v>
      </c>
      <c r="J34" s="10">
        <f aca="true" t="shared" si="2" ref="J34:J39">SUM(I34/R34)</f>
        <v>0.29978586723768735</v>
      </c>
      <c r="L34" s="7">
        <f aca="true" t="shared" si="3" ref="L34:L39">C34+F34+I34</f>
        <v>3020</v>
      </c>
      <c r="M34" s="10">
        <f aca="true" t="shared" si="4" ref="M34:M39">SUM(L34/R34)</f>
        <v>0.9238299174059346</v>
      </c>
      <c r="O34" s="15">
        <v>8</v>
      </c>
      <c r="P34" s="7"/>
      <c r="Q34" s="7"/>
      <c r="R34" s="15">
        <v>3269</v>
      </c>
      <c r="S34" s="7"/>
      <c r="T34" s="7">
        <f aca="true" t="shared" si="5" ref="T34:T39">C34+I34+O34</f>
        <v>2757</v>
      </c>
    </row>
    <row r="35" spans="1:20" ht="12.75">
      <c r="A35">
        <v>511601</v>
      </c>
      <c r="B35" s="14" t="s">
        <v>58</v>
      </c>
      <c r="C35" s="15">
        <v>843</v>
      </c>
      <c r="D35" s="10">
        <f t="shared" si="0"/>
        <v>0.8168604651162791</v>
      </c>
      <c r="F35" s="15">
        <v>6</v>
      </c>
      <c r="G35" s="10">
        <f t="shared" si="1"/>
        <v>0.005813953488372093</v>
      </c>
      <c r="I35" s="15">
        <v>143</v>
      </c>
      <c r="J35" s="10">
        <f t="shared" si="2"/>
        <v>0.1385658914728682</v>
      </c>
      <c r="L35" s="7">
        <f t="shared" si="3"/>
        <v>992</v>
      </c>
      <c r="M35" s="10">
        <f t="shared" si="4"/>
        <v>0.9612403100775194</v>
      </c>
      <c r="O35" s="15">
        <v>2</v>
      </c>
      <c r="P35" s="7"/>
      <c r="Q35" s="7"/>
      <c r="R35" s="15">
        <v>1032</v>
      </c>
      <c r="S35" s="7"/>
      <c r="T35" s="7">
        <f t="shared" si="5"/>
        <v>988</v>
      </c>
    </row>
    <row r="36" spans="1:20" ht="12.75">
      <c r="A36">
        <v>511612</v>
      </c>
      <c r="B36" t="s">
        <v>61</v>
      </c>
      <c r="C36" s="15">
        <v>6</v>
      </c>
      <c r="D36" s="10">
        <f t="shared" si="0"/>
        <v>0.8571428571428571</v>
      </c>
      <c r="F36" s="15">
        <v>0</v>
      </c>
      <c r="G36" s="10">
        <f t="shared" si="1"/>
        <v>0</v>
      </c>
      <c r="I36" s="15">
        <v>0</v>
      </c>
      <c r="J36" s="10">
        <f t="shared" si="2"/>
        <v>0</v>
      </c>
      <c r="L36" s="7">
        <f t="shared" si="3"/>
        <v>6</v>
      </c>
      <c r="M36" s="10">
        <f t="shared" si="4"/>
        <v>0.8571428571428571</v>
      </c>
      <c r="O36" s="15">
        <v>0</v>
      </c>
      <c r="P36" s="7"/>
      <c r="Q36" s="7"/>
      <c r="R36" s="15">
        <v>7</v>
      </c>
      <c r="S36" s="7"/>
      <c r="T36" s="7">
        <f t="shared" si="5"/>
        <v>6</v>
      </c>
    </row>
    <row r="37" spans="1:20" ht="12.75">
      <c r="A37">
        <v>511613</v>
      </c>
      <c r="B37" s="14" t="s">
        <v>52</v>
      </c>
      <c r="C37" s="15">
        <v>257</v>
      </c>
      <c r="D37" s="10">
        <f t="shared" si="0"/>
        <v>0.6148325358851675</v>
      </c>
      <c r="F37" s="15">
        <v>15</v>
      </c>
      <c r="G37" s="10">
        <f t="shared" si="1"/>
        <v>0.03588516746411483</v>
      </c>
      <c r="I37" s="15">
        <v>110</v>
      </c>
      <c r="J37" s="10">
        <f t="shared" si="2"/>
        <v>0.2631578947368421</v>
      </c>
      <c r="L37" s="7">
        <f t="shared" si="3"/>
        <v>382</v>
      </c>
      <c r="M37" s="10">
        <f t="shared" si="4"/>
        <v>0.9138755980861244</v>
      </c>
      <c r="O37" s="15">
        <v>0</v>
      </c>
      <c r="P37" s="7"/>
      <c r="Q37" s="7"/>
      <c r="R37" s="15">
        <v>418</v>
      </c>
      <c r="S37" s="7"/>
      <c r="T37" s="7">
        <f t="shared" si="5"/>
        <v>367</v>
      </c>
    </row>
    <row r="38" spans="1:20" ht="12.75">
      <c r="A38">
        <v>511614</v>
      </c>
      <c r="B38" s="14" t="s">
        <v>56</v>
      </c>
      <c r="C38" s="15">
        <v>656</v>
      </c>
      <c r="D38" s="10">
        <f t="shared" si="0"/>
        <v>0.3673012318029115</v>
      </c>
      <c r="F38" s="15">
        <v>246</v>
      </c>
      <c r="G38" s="10">
        <f t="shared" si="1"/>
        <v>0.13773796192609183</v>
      </c>
      <c r="I38" s="15">
        <v>714</v>
      </c>
      <c r="J38" s="10">
        <f t="shared" si="2"/>
        <v>0.3997760358342665</v>
      </c>
      <c r="L38" s="7">
        <f t="shared" si="3"/>
        <v>1616</v>
      </c>
      <c r="M38" s="10">
        <f t="shared" si="4"/>
        <v>0.9048152295632699</v>
      </c>
      <c r="O38" s="15">
        <v>6</v>
      </c>
      <c r="P38" s="7"/>
      <c r="Q38" s="7"/>
      <c r="R38" s="15">
        <v>1786</v>
      </c>
      <c r="S38" s="7"/>
      <c r="T38" s="7">
        <f t="shared" si="5"/>
        <v>1376</v>
      </c>
    </row>
    <row r="39" spans="1:20" ht="12.75">
      <c r="A39">
        <v>511620</v>
      </c>
      <c r="B39" t="s">
        <v>16</v>
      </c>
      <c r="C39" s="15">
        <v>7</v>
      </c>
      <c r="D39" s="10">
        <f t="shared" si="0"/>
        <v>0.2692307692307692</v>
      </c>
      <c r="F39" s="15">
        <v>4</v>
      </c>
      <c r="G39" s="10">
        <f t="shared" si="1"/>
        <v>0.15384615384615385</v>
      </c>
      <c r="I39" s="15">
        <v>13</v>
      </c>
      <c r="J39" s="10">
        <f t="shared" si="2"/>
        <v>0.5</v>
      </c>
      <c r="L39" s="7">
        <f t="shared" si="3"/>
        <v>24</v>
      </c>
      <c r="M39" s="10">
        <f t="shared" si="4"/>
        <v>0.9230769230769231</v>
      </c>
      <c r="O39" s="15">
        <v>0</v>
      </c>
      <c r="P39" s="7"/>
      <c r="Q39" s="7"/>
      <c r="R39" s="15">
        <v>26</v>
      </c>
      <c r="S39" s="7"/>
      <c r="T39" s="7">
        <f t="shared" si="5"/>
        <v>20</v>
      </c>
    </row>
    <row r="40" spans="3:20" ht="12.75">
      <c r="C40" s="15"/>
      <c r="D40" s="10"/>
      <c r="F40" s="15"/>
      <c r="G40" s="10"/>
      <c r="I40" s="15"/>
      <c r="J40" s="10"/>
      <c r="L40" s="7"/>
      <c r="M40" s="10"/>
      <c r="O40" s="15"/>
      <c r="P40" s="7"/>
      <c r="Q40" s="7"/>
      <c r="R40" s="15"/>
      <c r="S40" s="7"/>
      <c r="T40" s="7"/>
    </row>
    <row r="41" spans="1:20" ht="12.75">
      <c r="A41">
        <v>5126</v>
      </c>
      <c r="B41" t="s">
        <v>43</v>
      </c>
      <c r="C41" s="15">
        <v>6</v>
      </c>
      <c r="D41" s="10">
        <f>SUM(C41/R41)</f>
        <v>0.4</v>
      </c>
      <c r="F41" s="15">
        <v>2</v>
      </c>
      <c r="G41" s="10">
        <f>SUM(F41/R41)</f>
        <v>0.13333333333333333</v>
      </c>
      <c r="I41" s="15">
        <v>4</v>
      </c>
      <c r="J41" s="10">
        <f>SUM(I41/R41)</f>
        <v>0.26666666666666666</v>
      </c>
      <c r="L41" s="7">
        <f>C41+F41+I41</f>
        <v>12</v>
      </c>
      <c r="M41" s="10">
        <f>SUM(L41/R41)</f>
        <v>0.8</v>
      </c>
      <c r="O41" s="15">
        <v>0</v>
      </c>
      <c r="P41" s="7"/>
      <c r="Q41" s="7"/>
      <c r="R41" s="15">
        <v>15</v>
      </c>
      <c r="S41" s="7"/>
      <c r="T41" s="7">
        <f>C41+I41+O41</f>
        <v>10</v>
      </c>
    </row>
    <row r="42" spans="1:20" ht="12.75">
      <c r="A42">
        <v>512602</v>
      </c>
      <c r="B42" s="14" t="s">
        <v>44</v>
      </c>
      <c r="C42" s="15">
        <v>6</v>
      </c>
      <c r="D42" s="10">
        <f>SUM(C42/R42)</f>
        <v>0.4</v>
      </c>
      <c r="F42" s="15">
        <v>2</v>
      </c>
      <c r="G42" s="10">
        <f>SUM(F42/R42)</f>
        <v>0.13333333333333333</v>
      </c>
      <c r="I42" s="15">
        <v>4</v>
      </c>
      <c r="J42" s="10">
        <f>SUM(I42/R42)</f>
        <v>0.26666666666666666</v>
      </c>
      <c r="L42" s="7">
        <f>C42+F42+I42</f>
        <v>12</v>
      </c>
      <c r="M42" s="10">
        <f>SUM(L42/R42)</f>
        <v>0.8</v>
      </c>
      <c r="O42" s="15">
        <v>0</v>
      </c>
      <c r="P42" s="7"/>
      <c r="Q42" s="7"/>
      <c r="R42" s="15">
        <v>15</v>
      </c>
      <c r="S42" s="7"/>
      <c r="T42" s="7">
        <f>C42+I42+O42</f>
        <v>10</v>
      </c>
    </row>
    <row r="43" spans="2:20" ht="12.75">
      <c r="B43" s="14"/>
      <c r="C43" s="15"/>
      <c r="D43" s="10"/>
      <c r="F43" s="15"/>
      <c r="G43" s="10"/>
      <c r="I43" s="15"/>
      <c r="J43" s="10"/>
      <c r="L43" s="7"/>
      <c r="M43" s="10"/>
      <c r="O43" s="15"/>
      <c r="P43" s="7"/>
      <c r="Q43" s="7"/>
      <c r="R43" s="15"/>
      <c r="S43" s="7"/>
      <c r="T43" s="7"/>
    </row>
    <row r="44" spans="1:20" ht="12.75">
      <c r="A44">
        <v>5209</v>
      </c>
      <c r="B44" s="14" t="s">
        <v>46</v>
      </c>
      <c r="C44" s="15">
        <v>26</v>
      </c>
      <c r="D44" s="10">
        <f>SUM(C44/R44)</f>
        <v>0.6341463414634146</v>
      </c>
      <c r="F44" s="15">
        <v>2</v>
      </c>
      <c r="G44" s="10">
        <f>SUM(F44/R44)</f>
        <v>0.04878048780487805</v>
      </c>
      <c r="I44" s="15">
        <v>10</v>
      </c>
      <c r="J44" s="10">
        <f>SUM(I44/R44)</f>
        <v>0.24390243902439024</v>
      </c>
      <c r="L44" s="7">
        <f>C44+F44+I44</f>
        <v>38</v>
      </c>
      <c r="M44" s="10">
        <f>SUM(L44/R44)</f>
        <v>0.926829268292683</v>
      </c>
      <c r="O44" s="15">
        <v>0</v>
      </c>
      <c r="P44" s="7"/>
      <c r="Q44" s="7"/>
      <c r="R44" s="15">
        <v>41</v>
      </c>
      <c r="S44" s="7"/>
      <c r="T44" s="7">
        <f>C44+I44+O44</f>
        <v>36</v>
      </c>
    </row>
    <row r="45" spans="1:20" ht="12.75">
      <c r="A45">
        <v>520901</v>
      </c>
      <c r="B45" s="14" t="s">
        <v>47</v>
      </c>
      <c r="C45" s="15">
        <v>9</v>
      </c>
      <c r="D45" s="10">
        <f>SUM(C45/R45)</f>
        <v>0.5</v>
      </c>
      <c r="F45" s="15">
        <v>0</v>
      </c>
      <c r="G45" s="10">
        <f>SUM(F45/R45)</f>
        <v>0</v>
      </c>
      <c r="I45" s="15">
        <v>9</v>
      </c>
      <c r="J45" s="10">
        <f>SUM(I45/R45)</f>
        <v>0.5</v>
      </c>
      <c r="L45" s="7">
        <f>C45+F45+I45</f>
        <v>18</v>
      </c>
      <c r="M45" s="10">
        <f>SUM(L45/R45)</f>
        <v>1</v>
      </c>
      <c r="O45" s="15">
        <v>0</v>
      </c>
      <c r="P45" s="7"/>
      <c r="Q45" s="7"/>
      <c r="R45" s="15">
        <v>18</v>
      </c>
      <c r="S45" s="7"/>
      <c r="T45" s="7">
        <f>C45+I45+O45</f>
        <v>18</v>
      </c>
    </row>
    <row r="46" spans="1:20" ht="12.75">
      <c r="A46">
        <v>520903</v>
      </c>
      <c r="B46" s="14" t="s">
        <v>74</v>
      </c>
      <c r="C46" s="15">
        <v>8</v>
      </c>
      <c r="D46" s="10">
        <f>SUM(C46/R46)</f>
        <v>0.7272727272727273</v>
      </c>
      <c r="F46" s="15">
        <v>1</v>
      </c>
      <c r="G46" s="10">
        <f>SUM(F46/R46)</f>
        <v>0.09090909090909091</v>
      </c>
      <c r="I46" s="15">
        <v>0</v>
      </c>
      <c r="J46" s="10">
        <f>SUM(I46/R46)</f>
        <v>0</v>
      </c>
      <c r="L46" s="7">
        <f>C46+F46+I46</f>
        <v>9</v>
      </c>
      <c r="M46" s="10">
        <f>SUM(L46/R46)</f>
        <v>0.8181818181818182</v>
      </c>
      <c r="O46" s="15">
        <v>0</v>
      </c>
      <c r="P46" s="7"/>
      <c r="Q46" s="7"/>
      <c r="R46" s="15">
        <v>11</v>
      </c>
      <c r="S46" s="7"/>
      <c r="T46" s="7">
        <f>C46+I46+O46</f>
        <v>8</v>
      </c>
    </row>
    <row r="47" spans="1:20" ht="12.75">
      <c r="A47">
        <v>520904</v>
      </c>
      <c r="B47" s="14" t="s">
        <v>48</v>
      </c>
      <c r="C47" s="15">
        <v>9</v>
      </c>
      <c r="D47" s="10">
        <f>SUM(C47/R47)</f>
        <v>0.75</v>
      </c>
      <c r="F47" s="15">
        <v>1</v>
      </c>
      <c r="G47" s="10">
        <f>SUM(F47/R47)</f>
        <v>0.08333333333333333</v>
      </c>
      <c r="I47" s="15">
        <v>1</v>
      </c>
      <c r="J47" s="10">
        <f>SUM(I47/R47)</f>
        <v>0.08333333333333333</v>
      </c>
      <c r="L47" s="7">
        <f>C47+F47+I47</f>
        <v>11</v>
      </c>
      <c r="M47" s="10">
        <f>SUM(L47/R47)</f>
        <v>0.9166666666666666</v>
      </c>
      <c r="O47" s="15">
        <v>0</v>
      </c>
      <c r="P47" s="7"/>
      <c r="Q47" s="7"/>
      <c r="R47" s="15">
        <v>12</v>
      </c>
      <c r="S47" s="7"/>
      <c r="T47" s="7">
        <f>C47+I47+O47</f>
        <v>10</v>
      </c>
    </row>
    <row r="48" spans="2:20" ht="12.75">
      <c r="B48" s="14"/>
      <c r="C48" s="15"/>
      <c r="D48" s="10"/>
      <c r="F48" s="15"/>
      <c r="G48" s="10"/>
      <c r="I48" s="15"/>
      <c r="J48" s="10"/>
      <c r="L48" s="7"/>
      <c r="M48" s="10"/>
      <c r="O48" s="15"/>
      <c r="P48" s="7"/>
      <c r="Q48" s="7"/>
      <c r="R48" s="15"/>
      <c r="S48" s="7"/>
      <c r="T48" s="7"/>
    </row>
    <row r="49" spans="1:20" ht="12.75">
      <c r="A49">
        <v>5218</v>
      </c>
      <c r="B49" s="14" t="s">
        <v>42</v>
      </c>
      <c r="C49" s="15">
        <v>48</v>
      </c>
      <c r="D49" s="10">
        <f>SUM(C49/R49)</f>
        <v>0.5925925925925926</v>
      </c>
      <c r="F49" s="15">
        <v>6</v>
      </c>
      <c r="G49" s="10">
        <f>SUM(F49/R49)</f>
        <v>0.07407407407407407</v>
      </c>
      <c r="I49" s="15">
        <v>20</v>
      </c>
      <c r="J49" s="10">
        <f>SUM(I49/R49)</f>
        <v>0.24691358024691357</v>
      </c>
      <c r="L49" s="7">
        <f>C49+F49+I49</f>
        <v>74</v>
      </c>
      <c r="M49" s="10">
        <f>SUM(L49/R49)</f>
        <v>0.9135802469135802</v>
      </c>
      <c r="O49" s="15">
        <v>0</v>
      </c>
      <c r="P49" s="7"/>
      <c r="Q49" s="7"/>
      <c r="R49" s="15">
        <v>81</v>
      </c>
      <c r="S49" s="7"/>
      <c r="T49" s="7">
        <f>C49+I49+O49</f>
        <v>68</v>
      </c>
    </row>
    <row r="50" spans="1:20" ht="12.75">
      <c r="A50">
        <v>521801</v>
      </c>
      <c r="B50" s="14" t="s">
        <v>67</v>
      </c>
      <c r="C50" s="15">
        <v>8</v>
      </c>
      <c r="D50" s="10">
        <f>SUM(C50/R50)</f>
        <v>0.5714285714285714</v>
      </c>
      <c r="F50" s="15">
        <v>2</v>
      </c>
      <c r="G50" s="10">
        <f>SUM(F50/R50)</f>
        <v>0.14285714285714285</v>
      </c>
      <c r="I50" s="15">
        <v>3</v>
      </c>
      <c r="J50" s="10">
        <f>SUM(I50/R50)</f>
        <v>0.21428571428571427</v>
      </c>
      <c r="L50" s="7">
        <f>C50+F50+I50</f>
        <v>13</v>
      </c>
      <c r="M50" s="10">
        <f>SUM(L50/R50)</f>
        <v>0.9285714285714286</v>
      </c>
      <c r="O50" s="15">
        <v>0</v>
      </c>
      <c r="P50" s="7"/>
      <c r="Q50" s="7"/>
      <c r="R50" s="15">
        <v>14</v>
      </c>
      <c r="S50" s="7"/>
      <c r="T50" s="7">
        <f>C50+I50+O50</f>
        <v>11</v>
      </c>
    </row>
    <row r="51" spans="1:20" ht="12.75">
      <c r="A51">
        <v>521803</v>
      </c>
      <c r="B51" s="14" t="s">
        <v>66</v>
      </c>
      <c r="C51" s="15">
        <v>8</v>
      </c>
      <c r="D51" s="10">
        <f>SUM(C51/R51)</f>
        <v>0.6153846153846154</v>
      </c>
      <c r="F51" s="15">
        <v>2</v>
      </c>
      <c r="G51" s="10">
        <f>SUM(F51/R51)</f>
        <v>0.15384615384615385</v>
      </c>
      <c r="I51" s="15">
        <v>1</v>
      </c>
      <c r="J51" s="10">
        <f>SUM(I51/R51)</f>
        <v>0.07692307692307693</v>
      </c>
      <c r="L51" s="7">
        <f>C51+F51+I51</f>
        <v>11</v>
      </c>
      <c r="M51" s="10">
        <f>SUM(L51/R51)</f>
        <v>0.8461538461538461</v>
      </c>
      <c r="O51" s="15">
        <v>0</v>
      </c>
      <c r="P51" s="7"/>
      <c r="Q51" s="7"/>
      <c r="R51" s="15">
        <v>13</v>
      </c>
      <c r="S51" s="7"/>
      <c r="T51" s="7">
        <f>C51+I51+O51</f>
        <v>9</v>
      </c>
    </row>
    <row r="52" spans="1:20" ht="12.75">
      <c r="A52">
        <v>521804</v>
      </c>
      <c r="B52" s="14" t="s">
        <v>68</v>
      </c>
      <c r="C52" s="15">
        <v>32</v>
      </c>
      <c r="D52" s="10">
        <f>SUM(C52/R52)</f>
        <v>0.5925925925925926</v>
      </c>
      <c r="F52" s="15">
        <v>2</v>
      </c>
      <c r="G52" s="10">
        <f>SUM(F52/R52)</f>
        <v>0.037037037037037035</v>
      </c>
      <c r="I52" s="15">
        <v>16</v>
      </c>
      <c r="J52" s="10">
        <f>SUM(I52/R52)</f>
        <v>0.2962962962962963</v>
      </c>
      <c r="L52" s="7">
        <f>C52+F52+I52</f>
        <v>50</v>
      </c>
      <c r="M52" s="10">
        <f>SUM(L52/R52)</f>
        <v>0.9259259259259259</v>
      </c>
      <c r="O52" s="15">
        <v>0</v>
      </c>
      <c r="P52" s="7"/>
      <c r="Q52" s="7"/>
      <c r="R52" s="15">
        <v>54</v>
      </c>
      <c r="S52" s="7"/>
      <c r="T52" s="7">
        <f>C52+I52+O52</f>
        <v>48</v>
      </c>
    </row>
    <row r="53" spans="2:20" ht="12.75">
      <c r="B53" s="14"/>
      <c r="C53" s="15"/>
      <c r="D53" s="10"/>
      <c r="F53" s="15"/>
      <c r="G53" s="10"/>
      <c r="I53" s="15"/>
      <c r="J53" s="10"/>
      <c r="L53" s="7"/>
      <c r="M53" s="10"/>
      <c r="O53" s="15"/>
      <c r="P53" s="7"/>
      <c r="Q53" s="7"/>
      <c r="R53" s="15"/>
      <c r="S53" s="7"/>
      <c r="T53" s="7"/>
    </row>
    <row r="54" spans="1:20" ht="12.75">
      <c r="A54">
        <v>5219</v>
      </c>
      <c r="B54" s="14" t="s">
        <v>70</v>
      </c>
      <c r="C54" s="15">
        <v>9</v>
      </c>
      <c r="D54" s="10">
        <f>SUM(C54/R54)</f>
        <v>0.36</v>
      </c>
      <c r="F54" s="15">
        <v>1</v>
      </c>
      <c r="G54" s="10">
        <f>SUM(F54/R54)</f>
        <v>0.04</v>
      </c>
      <c r="I54" s="15">
        <v>11</v>
      </c>
      <c r="J54" s="10">
        <f>SUM(I54/R54)</f>
        <v>0.44</v>
      </c>
      <c r="L54" s="7">
        <f>C54+F54+I54</f>
        <v>21</v>
      </c>
      <c r="M54" s="10">
        <f>SUM(L54/R54)</f>
        <v>0.84</v>
      </c>
      <c r="O54" s="15">
        <v>0</v>
      </c>
      <c r="P54" s="7"/>
      <c r="Q54" s="7"/>
      <c r="R54" s="15">
        <v>25</v>
      </c>
      <c r="S54" s="7"/>
      <c r="T54" s="7">
        <f>C54+I54+O54</f>
        <v>20</v>
      </c>
    </row>
    <row r="55" spans="1:20" ht="12.75">
      <c r="A55">
        <v>521902</v>
      </c>
      <c r="B55" s="14" t="s">
        <v>39</v>
      </c>
      <c r="C55" s="15">
        <v>3</v>
      </c>
      <c r="D55" s="10">
        <f>SUM(C55/R55)</f>
        <v>0.42857142857142855</v>
      </c>
      <c r="F55" s="15">
        <v>1</v>
      </c>
      <c r="G55" s="10">
        <f>SUM(F55/R55)</f>
        <v>0.14285714285714285</v>
      </c>
      <c r="I55" s="15">
        <v>3</v>
      </c>
      <c r="J55" s="10">
        <f>SUM(I55/R55)</f>
        <v>0.42857142857142855</v>
      </c>
      <c r="L55" s="7">
        <f>C55+F55+I55</f>
        <v>7</v>
      </c>
      <c r="M55" s="10">
        <f>SUM(L55/R55)</f>
        <v>1</v>
      </c>
      <c r="O55" s="15">
        <v>0</v>
      </c>
      <c r="P55" s="7"/>
      <c r="Q55" s="7"/>
      <c r="R55" s="15">
        <v>7</v>
      </c>
      <c r="S55" s="7"/>
      <c r="T55" s="7">
        <f>C55+I55+O55</f>
        <v>6</v>
      </c>
    </row>
    <row r="56" spans="1:20" ht="12.75">
      <c r="A56">
        <v>521905</v>
      </c>
      <c r="B56" s="14" t="s">
        <v>75</v>
      </c>
      <c r="C56" s="16">
        <v>6</v>
      </c>
      <c r="D56" s="11">
        <f>SUM(C56/R56)</f>
        <v>0.3333333333333333</v>
      </c>
      <c r="E56" s="12"/>
      <c r="F56" s="16">
        <v>0</v>
      </c>
      <c r="G56" s="11">
        <f>SUM(F56/R56)</f>
        <v>0</v>
      </c>
      <c r="H56" s="12"/>
      <c r="I56" s="16">
        <v>8</v>
      </c>
      <c r="J56" s="11">
        <f>SUM(I56/R56)</f>
        <v>0.4444444444444444</v>
      </c>
      <c r="K56" s="12"/>
      <c r="L56" s="8">
        <f>C56+F56+I56</f>
        <v>14</v>
      </c>
      <c r="M56" s="11">
        <f>SUM(L56/R56)</f>
        <v>0.7777777777777778</v>
      </c>
      <c r="N56" s="12"/>
      <c r="O56" s="16">
        <v>0</v>
      </c>
      <c r="P56" s="8"/>
      <c r="Q56" s="8"/>
      <c r="R56" s="16">
        <v>18</v>
      </c>
      <c r="S56" s="8"/>
      <c r="T56" s="8">
        <f>C56+I56+O56</f>
        <v>14</v>
      </c>
    </row>
    <row r="57" spans="1:20" ht="12.75">
      <c r="A57" s="3"/>
      <c r="C57" s="15"/>
      <c r="D57" s="10"/>
      <c r="F57" s="15"/>
      <c r="G57" s="10"/>
      <c r="I57" s="15"/>
      <c r="J57" s="10"/>
      <c r="L57" s="7"/>
      <c r="M57" s="10"/>
      <c r="O57" s="15"/>
      <c r="P57" s="7"/>
      <c r="Q57" s="7"/>
      <c r="R57" s="15"/>
      <c r="S57" s="7"/>
      <c r="T57" s="7"/>
    </row>
    <row r="58" spans="3:20" ht="12.75">
      <c r="C58" s="15">
        <v>1953</v>
      </c>
      <c r="D58" s="10">
        <f>SUM(C58/R58)</f>
        <v>0.5418978912319645</v>
      </c>
      <c r="F58" s="15">
        <v>294</v>
      </c>
      <c r="G58" s="10">
        <f>SUM(F58/R58)</f>
        <v>0.08157602663706992</v>
      </c>
      <c r="I58" s="15">
        <v>1063</v>
      </c>
      <c r="J58" s="10">
        <f>SUM(I58/R58)</f>
        <v>0.2949500554938957</v>
      </c>
      <c r="L58" s="7">
        <f>C58+F58+I58</f>
        <v>3310</v>
      </c>
      <c r="M58" s="10">
        <f>SUM(L58/R58)</f>
        <v>0.91842397336293</v>
      </c>
      <c r="O58" s="15">
        <v>8</v>
      </c>
      <c r="P58" s="7"/>
      <c r="Q58" s="7"/>
      <c r="R58" s="15">
        <v>3604</v>
      </c>
      <c r="S58" s="7"/>
      <c r="T58" s="7">
        <f>C58+I58+O58</f>
        <v>3024</v>
      </c>
    </row>
    <row r="59" spans="1:20" ht="12.75">
      <c r="A59" s="3"/>
      <c r="C59" s="15"/>
      <c r="D59" s="10"/>
      <c r="F59" s="15"/>
      <c r="G59" s="10"/>
      <c r="I59" s="15"/>
      <c r="J59" s="10"/>
      <c r="L59" s="7"/>
      <c r="M59" s="10"/>
      <c r="O59" s="15"/>
      <c r="P59" s="7"/>
      <c r="Q59" s="7"/>
      <c r="R59" s="15"/>
      <c r="S59" s="7"/>
      <c r="T59" s="7"/>
    </row>
    <row r="60" spans="2:20" ht="12.75">
      <c r="B60" t="s">
        <v>26</v>
      </c>
      <c r="C60" s="15">
        <v>938</v>
      </c>
      <c r="D60" s="10">
        <f>SUM(C60/R60)</f>
        <v>0.7875734676742233</v>
      </c>
      <c r="F60" s="15">
        <v>16</v>
      </c>
      <c r="G60" s="10">
        <f>SUM(F60/R60)</f>
        <v>0.01343408900083963</v>
      </c>
      <c r="I60" s="15">
        <v>179</v>
      </c>
      <c r="J60" s="10">
        <f>SUM(I60/R60)</f>
        <v>0.15029387069689337</v>
      </c>
      <c r="L60" s="7">
        <f>C60+F60+I60</f>
        <v>1133</v>
      </c>
      <c r="M60" s="10">
        <f>SUM(L60/R60)</f>
        <v>0.9513014273719563</v>
      </c>
      <c r="O60" s="15">
        <v>2</v>
      </c>
      <c r="P60" s="7"/>
      <c r="Q60" s="7"/>
      <c r="R60" s="15">
        <v>1191</v>
      </c>
      <c r="S60" s="7"/>
      <c r="T60" s="7">
        <f>C60+I60+O60</f>
        <v>1119</v>
      </c>
    </row>
    <row r="61" spans="2:20" ht="12.75">
      <c r="B61" t="s">
        <v>15</v>
      </c>
      <c r="C61" s="15">
        <v>288</v>
      </c>
      <c r="D61" s="10">
        <f>SUM(C61/R61)</f>
        <v>0.6167023554603854</v>
      </c>
      <c r="F61" s="15">
        <v>21</v>
      </c>
      <c r="G61" s="10">
        <f>SUM(F61/R61)</f>
        <v>0.044967880085653104</v>
      </c>
      <c r="I61" s="15">
        <v>118</v>
      </c>
      <c r="J61" s="10">
        <f>SUM(I61/R61)</f>
        <v>0.25267665952890794</v>
      </c>
      <c r="L61" s="7">
        <f>C61+F61+I61</f>
        <v>427</v>
      </c>
      <c r="M61" s="10">
        <f>SUM(L61/R61)</f>
        <v>0.9143468950749465</v>
      </c>
      <c r="O61" s="15">
        <v>0</v>
      </c>
      <c r="P61" s="7"/>
      <c r="Q61" s="7"/>
      <c r="R61" s="15">
        <v>467</v>
      </c>
      <c r="S61" s="7"/>
      <c r="T61" s="7">
        <f>C61+I61+O61</f>
        <v>406</v>
      </c>
    </row>
    <row r="62" spans="2:20" ht="12.75">
      <c r="B62" t="s">
        <v>27</v>
      </c>
      <c r="C62" s="15">
        <v>727</v>
      </c>
      <c r="D62" s="10">
        <f>SUM(C62/R62)</f>
        <v>0.37358684480986637</v>
      </c>
      <c r="F62" s="15">
        <v>257</v>
      </c>
      <c r="G62" s="10">
        <f>SUM(F62/R62)</f>
        <v>0.13206577595066804</v>
      </c>
      <c r="I62" s="15">
        <v>766</v>
      </c>
      <c r="J62" s="10">
        <f>SUM(I62/R62)</f>
        <v>0.3936279547790339</v>
      </c>
      <c r="L62" s="7">
        <f>C62+F62+I62</f>
        <v>1750</v>
      </c>
      <c r="M62" s="10">
        <f>SUM(L62/R62)</f>
        <v>0.8992805755395683</v>
      </c>
      <c r="O62" s="15">
        <v>6</v>
      </c>
      <c r="P62" s="7"/>
      <c r="Q62" s="7"/>
      <c r="R62" s="15">
        <v>1946</v>
      </c>
      <c r="S62" s="7"/>
      <c r="T62" s="7">
        <f>C62+I62+O62</f>
        <v>1499</v>
      </c>
    </row>
    <row r="63" spans="3:20" ht="12.75">
      <c r="C63" s="15"/>
      <c r="D63" s="10"/>
      <c r="F63" s="15"/>
      <c r="G63" s="10"/>
      <c r="I63" s="15"/>
      <c r="J63" s="10"/>
      <c r="L63" s="7"/>
      <c r="M63" s="10"/>
      <c r="O63" s="15"/>
      <c r="P63" s="7"/>
      <c r="Q63" s="7"/>
      <c r="R63" s="15"/>
      <c r="S63" s="7"/>
      <c r="T63" s="7"/>
    </row>
    <row r="64" spans="1:20" ht="12.75">
      <c r="A64" t="s">
        <v>64</v>
      </c>
      <c r="C64" s="15">
        <v>1953</v>
      </c>
      <c r="D64" s="10">
        <f>SUM(C64/R64)</f>
        <v>0.5418978912319645</v>
      </c>
      <c r="F64" s="15">
        <v>294</v>
      </c>
      <c r="G64" s="10">
        <f>SUM(F64/R64)</f>
        <v>0.08157602663706992</v>
      </c>
      <c r="I64" s="15">
        <v>1063</v>
      </c>
      <c r="J64" s="10">
        <f>SUM(I64/R64)</f>
        <v>0.2949500554938957</v>
      </c>
      <c r="L64" s="7">
        <f>C64+F64+I64</f>
        <v>3310</v>
      </c>
      <c r="M64" s="10">
        <f>SUM(L64/R64)</f>
        <v>0.91842397336293</v>
      </c>
      <c r="O64" s="15">
        <v>8</v>
      </c>
      <c r="P64" s="7"/>
      <c r="Q64" s="7"/>
      <c r="R64" s="15">
        <v>3604</v>
      </c>
      <c r="S64" s="7"/>
      <c r="T64" s="7">
        <f>C64+I64+O64</f>
        <v>3024</v>
      </c>
    </row>
    <row r="66" ht="12.75">
      <c r="A66" t="s">
        <v>69</v>
      </c>
    </row>
    <row r="68" ht="12.75">
      <c r="A68" t="s">
        <v>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cp:lastPrinted>2010-05-14T15:39:40Z</cp:lastPrinted>
  <dcterms:modified xsi:type="dcterms:W3CDTF">2010-05-14T15:39:43Z</dcterms:modified>
  <cp:category/>
  <cp:version/>
  <cp:contentType/>
  <cp:contentStatus/>
</cp:coreProperties>
</file>