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355" windowHeight="14370"/>
  </bookViews>
  <sheets>
    <sheet name="Final" sheetId="1" r:id="rId1"/>
  </sheets>
  <definedNames>
    <definedName name="_AMO_UniqueIdentifier" hidden="1">"'5654131c-48a0-4c2e-b05e-c35878d3afc4'"</definedName>
  </definedNames>
  <calcPr calcId="145621"/>
</workbook>
</file>

<file path=xl/calcChain.xml><?xml version="1.0" encoding="utf-8"?>
<calcChain xmlns="http://schemas.openxmlformats.org/spreadsheetml/2006/main">
  <c r="L93" i="1" l="1"/>
  <c r="G93" i="1"/>
  <c r="L91" i="1"/>
  <c r="J91" i="1" s="1"/>
  <c r="G91" i="1"/>
  <c r="L90" i="1"/>
  <c r="J90" i="1" s="1"/>
  <c r="G90" i="1"/>
  <c r="L89" i="1"/>
  <c r="J89" i="1" s="1"/>
  <c r="G89" i="1"/>
  <c r="L87" i="1"/>
  <c r="J87" i="1" s="1"/>
  <c r="G87" i="1"/>
  <c r="L85" i="1"/>
  <c r="J85" i="1" s="1"/>
  <c r="G85" i="1"/>
  <c r="L84" i="1"/>
  <c r="J84" i="1" s="1"/>
  <c r="G84" i="1"/>
  <c r="L82" i="1"/>
  <c r="J82" i="1" s="1"/>
  <c r="G82" i="1"/>
  <c r="L81" i="1"/>
  <c r="G81" i="1"/>
  <c r="L79" i="1"/>
  <c r="G79" i="1"/>
  <c r="L78" i="1"/>
  <c r="G78" i="1"/>
  <c r="L77" i="1"/>
  <c r="G77" i="1"/>
  <c r="L75" i="1"/>
  <c r="G75" i="1"/>
  <c r="L74" i="1"/>
  <c r="G74" i="1"/>
  <c r="L73" i="1"/>
  <c r="L72" i="1"/>
  <c r="G72" i="1"/>
  <c r="L70" i="1"/>
  <c r="L69" i="1"/>
  <c r="L68" i="1"/>
  <c r="L67" i="1"/>
  <c r="L66" i="1"/>
  <c r="L65" i="1"/>
  <c r="L64" i="1"/>
  <c r="L62" i="1"/>
  <c r="L61" i="1"/>
  <c r="L59" i="1"/>
  <c r="L58" i="1"/>
  <c r="L57" i="1"/>
  <c r="L56" i="1"/>
  <c r="L54" i="1"/>
  <c r="L53" i="1"/>
  <c r="L52" i="1"/>
  <c r="L51" i="1"/>
  <c r="L50" i="1"/>
  <c r="L49" i="1"/>
  <c r="L47" i="1"/>
  <c r="L46" i="1"/>
  <c r="L45" i="1"/>
  <c r="L43" i="1"/>
  <c r="L42" i="1"/>
  <c r="L40" i="1"/>
  <c r="L39" i="1"/>
  <c r="L37" i="1"/>
  <c r="J37" i="1"/>
  <c r="G37" i="1"/>
  <c r="D37" i="1"/>
  <c r="L36" i="1"/>
  <c r="J36" i="1"/>
  <c r="G36" i="1"/>
  <c r="D36" i="1"/>
  <c r="L34" i="1"/>
  <c r="J34" i="1"/>
  <c r="G34" i="1"/>
  <c r="D34" i="1"/>
  <c r="L33" i="1"/>
  <c r="J33" i="1"/>
  <c r="G33" i="1"/>
  <c r="D33" i="1"/>
  <c r="L31" i="1"/>
  <c r="J31" i="1"/>
  <c r="G31" i="1"/>
  <c r="D31" i="1"/>
  <c r="L30" i="1"/>
  <c r="J30" i="1"/>
  <c r="G30" i="1"/>
  <c r="D30" i="1"/>
  <c r="L29" i="1"/>
  <c r="J29" i="1"/>
  <c r="G29" i="1"/>
  <c r="D29" i="1"/>
  <c r="L28" i="1"/>
  <c r="J28" i="1"/>
  <c r="G28" i="1"/>
  <c r="D28" i="1"/>
  <c r="L26" i="1"/>
  <c r="J26" i="1"/>
  <c r="G26" i="1"/>
  <c r="D26" i="1"/>
  <c r="L25" i="1"/>
  <c r="J25" i="1"/>
  <c r="G25" i="1"/>
  <c r="D25" i="1"/>
  <c r="L23" i="1"/>
  <c r="J23" i="1"/>
  <c r="G23" i="1"/>
  <c r="D23" i="1"/>
  <c r="L22" i="1"/>
  <c r="J22" i="1"/>
  <c r="G22" i="1"/>
  <c r="D22" i="1"/>
  <c r="L21" i="1"/>
  <c r="J21" i="1"/>
  <c r="G21" i="1"/>
  <c r="D21" i="1"/>
  <c r="L19" i="1"/>
  <c r="J19" i="1"/>
  <c r="G19" i="1"/>
  <c r="D19" i="1"/>
  <c r="L18" i="1"/>
  <c r="J18" i="1"/>
  <c r="G18" i="1"/>
  <c r="D18" i="1"/>
  <c r="L16" i="1"/>
  <c r="J16" i="1"/>
  <c r="G16" i="1"/>
  <c r="D16" i="1"/>
  <c r="L15" i="1"/>
  <c r="J15" i="1"/>
  <c r="G15" i="1"/>
  <c r="D15" i="1"/>
  <c r="L14" i="1"/>
  <c r="J14" i="1"/>
  <c r="G14" i="1"/>
  <c r="D14" i="1"/>
  <c r="L13" i="1"/>
  <c r="J13" i="1"/>
  <c r="G13" i="1"/>
  <c r="D13" i="1"/>
  <c r="J39" i="1" l="1"/>
  <c r="D39" i="1"/>
  <c r="J40" i="1"/>
  <c r="D40" i="1"/>
  <c r="J42" i="1"/>
  <c r="D42" i="1"/>
  <c r="J43" i="1"/>
  <c r="D43" i="1"/>
  <c r="J45" i="1"/>
  <c r="D45" i="1"/>
  <c r="J46" i="1"/>
  <c r="D46" i="1"/>
  <c r="J47" i="1"/>
  <c r="D47" i="1"/>
  <c r="J49" i="1"/>
  <c r="D49" i="1"/>
  <c r="J50" i="1"/>
  <c r="D50" i="1"/>
  <c r="J51" i="1"/>
  <c r="D51" i="1"/>
  <c r="J52" i="1"/>
  <c r="D52" i="1"/>
  <c r="J53" i="1"/>
  <c r="D53" i="1"/>
  <c r="J54" i="1"/>
  <c r="D54" i="1"/>
  <c r="J56" i="1"/>
  <c r="D56" i="1"/>
  <c r="J57" i="1"/>
  <c r="D57" i="1"/>
  <c r="J58" i="1"/>
  <c r="D58" i="1"/>
  <c r="J59" i="1"/>
  <c r="D59" i="1"/>
  <c r="J61" i="1"/>
  <c r="D61" i="1"/>
  <c r="J62" i="1"/>
  <c r="D62" i="1"/>
  <c r="J64" i="1"/>
  <c r="D64" i="1"/>
  <c r="J65" i="1"/>
  <c r="D65" i="1"/>
  <c r="J66" i="1"/>
  <c r="D66" i="1"/>
  <c r="J67" i="1"/>
  <c r="D67" i="1"/>
  <c r="J68" i="1"/>
  <c r="D68" i="1"/>
  <c r="J69" i="1"/>
  <c r="D69" i="1"/>
  <c r="J70" i="1"/>
  <c r="D70" i="1"/>
  <c r="J72" i="1"/>
  <c r="D72" i="1"/>
  <c r="J73" i="1"/>
  <c r="D73" i="1"/>
  <c r="J74" i="1"/>
  <c r="D74" i="1"/>
  <c r="J75" i="1"/>
  <c r="D75" i="1"/>
  <c r="J77" i="1"/>
  <c r="D77" i="1"/>
  <c r="J78" i="1"/>
  <c r="D78" i="1"/>
  <c r="J79" i="1"/>
  <c r="D79" i="1"/>
  <c r="J81" i="1"/>
  <c r="D81" i="1"/>
  <c r="G39" i="1"/>
  <c r="G40" i="1"/>
  <c r="G42" i="1"/>
  <c r="G43" i="1"/>
  <c r="G45" i="1"/>
  <c r="G46" i="1"/>
  <c r="G47" i="1"/>
  <c r="G49" i="1"/>
  <c r="G50" i="1"/>
  <c r="G51" i="1"/>
  <c r="G52" i="1"/>
  <c r="G53" i="1"/>
  <c r="G54" i="1"/>
  <c r="G56" i="1"/>
  <c r="G57" i="1"/>
  <c r="G58" i="1"/>
  <c r="G59" i="1"/>
  <c r="G61" i="1"/>
  <c r="G62" i="1"/>
  <c r="G64" i="1"/>
  <c r="G65" i="1"/>
  <c r="G66" i="1"/>
  <c r="G67" i="1"/>
  <c r="G68" i="1"/>
  <c r="G69" i="1"/>
  <c r="G70" i="1"/>
  <c r="G73" i="1"/>
  <c r="D82" i="1"/>
  <c r="D84" i="1"/>
  <c r="D85" i="1"/>
  <c r="D87" i="1"/>
  <c r="D89" i="1"/>
  <c r="D90" i="1"/>
  <c r="D91" i="1"/>
  <c r="D93" i="1"/>
  <c r="J93" i="1"/>
</calcChain>
</file>

<file path=xl/sharedStrings.xml><?xml version="1.0" encoding="utf-8"?>
<sst xmlns="http://schemas.openxmlformats.org/spreadsheetml/2006/main" count="83" uniqueCount="77">
  <si>
    <t>*Selected programs reviewed in report only, excludes correctional and deceased students, as well as programs with a low number of completers.</t>
  </si>
  <si>
    <t>Advanced Certificate (30 hours or more)</t>
  </si>
  <si>
    <t>Associate Degree</t>
  </si>
  <si>
    <t>Basic Certificate (Less than 30 hours)</t>
  </si>
  <si>
    <t>CIP</t>
  </si>
  <si>
    <t>FROM SELECTED CAREER AND TECHNICAL EDUCATION PROGRAMS*</t>
  </si>
  <si>
    <t>Illinois Community College Board</t>
  </si>
  <si>
    <t>IN ILLINOIS</t>
  </si>
  <si>
    <t>IN-DISTRICT</t>
  </si>
  <si>
    <t>LOCATION OF EMPLOYMENT HELD BY COMPLETERS</t>
  </si>
  <si>
    <t>NUMBER</t>
  </si>
  <si>
    <t>OUT-OF-DISTRICT</t>
  </si>
  <si>
    <t>OUT-OF-STATE</t>
  </si>
  <si>
    <t>PERCENT</t>
  </si>
  <si>
    <t>PROGRAM TITLE</t>
  </si>
  <si>
    <t>Report Total</t>
  </si>
  <si>
    <t>RESPONDING</t>
  </si>
  <si>
    <t>Table B-8</t>
  </si>
  <si>
    <t>TOTAL</t>
  </si>
  <si>
    <t>FY2014 GRADUATES FOR FY2015 REPORT</t>
  </si>
  <si>
    <t>AGRICULTURAL MECHANIZATION</t>
  </si>
  <si>
    <t>Agricultural Mechanization, General</t>
  </si>
  <si>
    <t>Agricultural Power Machinery Operator</t>
  </si>
  <si>
    <t>Agricultural Mechanics and Equipment/Machine Technology</t>
  </si>
  <si>
    <t>TEACHING ASSISTANTS/AIDES</t>
  </si>
  <si>
    <t>Teacher Assistant/Aide</t>
  </si>
  <si>
    <t>INDUSTRIAL PRODUCTION TECHNOLOGIES/TECHNICIANS</t>
  </si>
  <si>
    <t>Industrial Technology/Technician</t>
  </si>
  <si>
    <t>Manufacturing Engineering Technology/Technician</t>
  </si>
  <si>
    <t>MINING AND PETROLEUM TECHNOLOGIES/TECHNICIANS</t>
  </si>
  <si>
    <t>Petroleum Technology/Technician</t>
  </si>
  <si>
    <t>HUMAN DEVELOPMENT, FAMILY STUDIES, AND RELATED SERVICES</t>
  </si>
  <si>
    <t>Child Development</t>
  </si>
  <si>
    <t xml:space="preserve">Child Care and Support Services Management </t>
  </si>
  <si>
    <t>Child Care Provider/Assistant</t>
  </si>
  <si>
    <t>BIOLOGY TECHNICIAN/BIOTECHNOLOGY LABORATORY TECHNICIAN</t>
  </si>
  <si>
    <t>Biology Technician/Biotechnology Laboratory Technician</t>
  </si>
  <si>
    <t>SOCIAL WORK</t>
  </si>
  <si>
    <t>Social Work</t>
  </si>
  <si>
    <t>MASON/MASONRY</t>
  </si>
  <si>
    <t>Mason/Masonry</t>
  </si>
  <si>
    <t>CARPENTERS</t>
  </si>
  <si>
    <t>Carpentry/Carpenter</t>
  </si>
  <si>
    <t>HEAVY INDUSTRIAL EQUIPMENT MAINTENANCE TECHNOLOGIES</t>
  </si>
  <si>
    <t>Heavy Equipment Maintenance Technology/Technician</t>
  </si>
  <si>
    <t>Industrial Mechanics and Maintenance Technology</t>
  </si>
  <si>
    <t>VEHICLE MAINTENANCE AND REPAIR TECHNOLOGIES</t>
  </si>
  <si>
    <t>Autobody/Collision and Repair Technology/Technician</t>
  </si>
  <si>
    <t>Automobile/Automotive Mechanics Technology/Technician</t>
  </si>
  <si>
    <t>Diesel Mechanics Technology/Technician</t>
  </si>
  <si>
    <t>Airframe Mechanics and Aircraft Maintenance Technology/Technician</t>
  </si>
  <si>
    <t xml:space="preserve">Aircraft Powerplant Technology/Technician </t>
  </si>
  <si>
    <t>GROUND TRANSPORTATION</t>
  </si>
  <si>
    <t>Construction/Heavy Equipment/Earthmoving Equipment Operation</t>
  </si>
  <si>
    <t>Truck and Bus Driver/Commercial Vehicle Operation and Instructor</t>
  </si>
  <si>
    <t>Ground Transportation, Other</t>
  </si>
  <si>
    <t>COMMUNICATION DISORDERS SCIENCES AND SERVICES</t>
  </si>
  <si>
    <t>Speech-Language Pathology/Pathologist</t>
  </si>
  <si>
    <t>ALLIED HEALTH AND MEDICAL ASSISTING SERVICES</t>
  </si>
  <si>
    <t>Medical/Clinical Assistant</t>
  </si>
  <si>
    <t>Occupational Therapist Assistant</t>
  </si>
  <si>
    <t>Pharmacy Technician/Assistant</t>
  </si>
  <si>
    <t>Physical Therapy Technician/Assistant</t>
  </si>
  <si>
    <t>Veterinary/Animal Health Technology/Technician and Veterinary Assistant</t>
  </si>
  <si>
    <t>Emergency Care Attendant (EMT Ambulance)</t>
  </si>
  <si>
    <t>MENTAL AND SOCIAL HEALTH SERVICES AND ALLIED PROFESSIONS</t>
  </si>
  <si>
    <t>Substance Abuse/Addiction Counseling</t>
  </si>
  <si>
    <t>Psychiatric/Mental Health Services Technician</t>
  </si>
  <si>
    <t>Community Health Services/Liaison/Counseling</t>
  </si>
  <si>
    <t>ENTREPRENEURIAL AND SMALL BUSINESS OPERATIONS</t>
  </si>
  <si>
    <t>Entrepreneurship/Entrepreneurial Studies</t>
  </si>
  <si>
    <t>Small Business Administration/Management</t>
  </si>
  <si>
    <t>HUMAN RESOURCES MANAGEMENT AND SERVICES</t>
  </si>
  <si>
    <t>Human Resources Management/Personnel Administration, General</t>
  </si>
  <si>
    <t>MARKETING</t>
  </si>
  <si>
    <t>Marketing/Marketing Management, General</t>
  </si>
  <si>
    <t>SOURCE OF DATA:  Follow-Up Study of Fiscal Year 2014 Career and Technical Education Program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</si>
</sst>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.0%"/>
    <numFmt numFmtId="166" formatCode="0000"/>
    <numFmt numFmtId="167" formatCode="00000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10">
    <xf numFmtId="0" fontId="0" fillId="0" borderId="0"/>
    <xf numFmtId="3" fontId="6" fillId="0" borderId="0"/>
    <xf numFmtId="164" fontId="6" fillId="0" borderId="0"/>
    <xf numFmtId="14" fontId="6" fillId="0" borderId="0"/>
    <xf numFmtId="2" fontId="6" fillId="0" borderId="0"/>
    <xf numFmtId="0" fontId="1" fillId="0" borderId="0"/>
    <xf numFmtId="0" fontId="2" fillId="0" borderId="0"/>
    <xf numFmtId="10" fontId="6" fillId="0" borderId="0"/>
    <xf numFmtId="0" fontId="6" fillId="0" borderId="1"/>
    <xf numFmtId="0" fontId="6" fillId="0" borderId="0"/>
  </cellStyleXfs>
  <cellXfs count="29">
    <xf numFmtId="0" fontId="0" fillId="0" borderId="0" xfId="0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/>
    <xf numFmtId="3" fontId="3" fillId="0" borderId="0" xfId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/>
    <xf numFmtId="0" fontId="4" fillId="0" borderId="2" xfId="0" applyFont="1" applyFill="1" applyBorder="1" applyAlignment="1">
      <alignment horizontal="right"/>
    </xf>
    <xf numFmtId="0" fontId="6" fillId="0" borderId="0" xfId="0" applyFont="1" applyFill="1"/>
    <xf numFmtId="165" fontId="6" fillId="0" borderId="0" xfId="7" applyNumberFormat="1" applyFont="1" applyFill="1"/>
    <xf numFmtId="3" fontId="6" fillId="0" borderId="0" xfId="1" applyFont="1" applyFill="1"/>
    <xf numFmtId="165" fontId="3" fillId="0" borderId="0" xfId="7" applyNumberFormat="1" applyFont="1" applyFill="1"/>
    <xf numFmtId="0" fontId="6" fillId="0" borderId="0" xfId="9"/>
    <xf numFmtId="3" fontId="6" fillId="0" borderId="0" xfId="1" applyFont="1" applyFill="1" applyAlignment="1">
      <alignment horizontal="centerContinuous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3" fontId="6" fillId="0" borderId="2" xfId="1" applyFont="1" applyFill="1" applyBorder="1" applyAlignment="1">
      <alignment horizontal="right"/>
    </xf>
    <xf numFmtId="3" fontId="6" fillId="0" borderId="2" xfId="1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166" fontId="6" fillId="0" borderId="0" xfId="0" applyNumberFormat="1" applyFont="1" applyFill="1" applyAlignment="1">
      <alignment horizontal="right"/>
    </xf>
    <xf numFmtId="0" fontId="6" fillId="0" borderId="0" xfId="0" applyFont="1"/>
    <xf numFmtId="16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9" applyFont="1"/>
    <xf numFmtId="167" fontId="6" fillId="0" borderId="0" xfId="9" quotePrefix="1" applyNumberFormat="1" applyFont="1" applyFill="1" applyAlignment="1">
      <alignment horizontal="right"/>
    </xf>
    <xf numFmtId="0" fontId="6" fillId="0" borderId="0" xfId="9" applyFont="1"/>
    <xf numFmtId="0" fontId="6" fillId="0" borderId="0" xfId="9" applyFont="1" applyFill="1"/>
    <xf numFmtId="3" fontId="6" fillId="0" borderId="0" xfId="9" applyNumberFormat="1"/>
    <xf numFmtId="3" fontId="3" fillId="0" borderId="0" xfId="9" applyNumberFormat="1" applyFont="1"/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8.7109375" style="8" customWidth="1"/>
    <col min="2" max="2" width="92" style="8" bestFit="1" customWidth="1"/>
    <col min="3" max="4" width="10" style="8" customWidth="1"/>
    <col min="5" max="5" width="2.85546875" style="8" customWidth="1"/>
    <col min="6" max="6" width="9.85546875" style="8" customWidth="1"/>
    <col min="7" max="7" width="10" style="8" customWidth="1"/>
    <col min="8" max="8" width="2.42578125" style="8" customWidth="1"/>
    <col min="9" max="9" width="10.28515625" style="8" customWidth="1"/>
    <col min="10" max="10" width="10" style="8" customWidth="1"/>
    <col min="11" max="11" width="2.28515625" style="8" customWidth="1"/>
    <col min="12" max="12" width="10.5703125" style="8" customWidth="1"/>
    <col min="13" max="13" width="2.28515625" style="8" customWidth="1"/>
    <col min="14" max="16384" width="9.140625" style="8"/>
  </cols>
  <sheetData>
    <row r="1" spans="1:13" x14ac:dyDescent="0.2">
      <c r="A1" s="2" t="s">
        <v>6</v>
      </c>
      <c r="B1" s="2"/>
      <c r="C1" s="13"/>
      <c r="D1" s="1"/>
      <c r="E1" s="2"/>
      <c r="F1" s="13"/>
      <c r="G1" s="1"/>
      <c r="H1" s="2"/>
      <c r="I1" s="13"/>
      <c r="J1" s="1"/>
      <c r="K1" s="2"/>
      <c r="L1" s="13"/>
      <c r="M1" s="2"/>
    </row>
    <row r="2" spans="1:13" x14ac:dyDescent="0.2">
      <c r="A2" s="2"/>
      <c r="B2" s="2"/>
      <c r="C2" s="13"/>
      <c r="D2" s="1"/>
      <c r="E2" s="2"/>
      <c r="F2" s="13"/>
      <c r="G2" s="1"/>
      <c r="H2" s="2"/>
      <c r="I2" s="13"/>
      <c r="J2" s="1"/>
      <c r="K2" s="2"/>
      <c r="L2" s="13"/>
      <c r="M2" s="2"/>
    </row>
    <row r="3" spans="1:13" x14ac:dyDescent="0.2">
      <c r="A3" s="2" t="s">
        <v>17</v>
      </c>
      <c r="B3" s="2"/>
      <c r="C3" s="13"/>
      <c r="D3" s="1"/>
      <c r="E3" s="2"/>
      <c r="F3" s="13"/>
      <c r="G3" s="1"/>
      <c r="H3" s="2"/>
      <c r="I3" s="13"/>
      <c r="J3" s="1"/>
      <c r="K3" s="2"/>
      <c r="L3" s="13"/>
      <c r="M3" s="2"/>
    </row>
    <row r="4" spans="1:13" x14ac:dyDescent="0.2">
      <c r="A4" s="2"/>
      <c r="B4" s="2"/>
      <c r="C4" s="13"/>
      <c r="D4" s="1"/>
      <c r="E4" s="2"/>
      <c r="F4" s="13"/>
      <c r="G4" s="1"/>
      <c r="H4" s="2"/>
      <c r="I4" s="13"/>
      <c r="J4" s="1"/>
      <c r="K4" s="2"/>
      <c r="L4" s="13"/>
      <c r="M4" s="2"/>
    </row>
    <row r="5" spans="1:13" x14ac:dyDescent="0.2">
      <c r="A5" s="2" t="s">
        <v>9</v>
      </c>
      <c r="B5" s="2"/>
      <c r="C5" s="13"/>
      <c r="D5" s="1"/>
      <c r="E5" s="2"/>
      <c r="F5" s="13"/>
      <c r="G5" s="1"/>
      <c r="H5" s="2"/>
      <c r="I5" s="13"/>
      <c r="J5" s="1"/>
      <c r="K5" s="2"/>
      <c r="L5" s="13"/>
      <c r="M5" s="2"/>
    </row>
    <row r="6" spans="1:13" x14ac:dyDescent="0.2">
      <c r="A6" s="2" t="s">
        <v>5</v>
      </c>
      <c r="B6" s="2"/>
      <c r="C6" s="13"/>
      <c r="D6" s="1"/>
      <c r="E6" s="2"/>
      <c r="F6" s="13"/>
      <c r="G6" s="1"/>
      <c r="H6" s="2"/>
      <c r="I6" s="13"/>
      <c r="J6" s="1"/>
      <c r="K6" s="2"/>
      <c r="L6" s="13"/>
      <c r="M6" s="2"/>
    </row>
    <row r="7" spans="1:13" x14ac:dyDescent="0.2">
      <c r="A7" s="2" t="s">
        <v>19</v>
      </c>
      <c r="B7" s="2"/>
      <c r="C7" s="13"/>
      <c r="D7" s="1"/>
      <c r="E7" s="2"/>
      <c r="F7" s="13"/>
      <c r="G7" s="1"/>
      <c r="H7" s="2"/>
      <c r="I7" s="13"/>
      <c r="J7" s="1"/>
      <c r="K7" s="2"/>
      <c r="L7" s="13"/>
      <c r="M7" s="2"/>
    </row>
    <row r="8" spans="1:13" x14ac:dyDescent="0.2">
      <c r="C8" s="10"/>
      <c r="D8" s="3"/>
      <c r="F8" s="10"/>
      <c r="G8" s="3"/>
      <c r="I8" s="10"/>
      <c r="J8" s="3"/>
      <c r="L8" s="10"/>
    </row>
    <row r="9" spans="1:13" x14ac:dyDescent="0.2">
      <c r="C9" s="10"/>
      <c r="D9" s="3"/>
      <c r="F9" s="13" t="s">
        <v>11</v>
      </c>
      <c r="G9" s="1"/>
      <c r="I9" s="10"/>
      <c r="J9" s="3"/>
      <c r="L9" s="13" t="s">
        <v>18</v>
      </c>
      <c r="M9" s="2"/>
    </row>
    <row r="10" spans="1:13" x14ac:dyDescent="0.2">
      <c r="C10" s="4" t="s">
        <v>8</v>
      </c>
      <c r="D10" s="5"/>
      <c r="E10" s="6"/>
      <c r="F10" s="4" t="s">
        <v>7</v>
      </c>
      <c r="G10" s="5"/>
      <c r="H10" s="6"/>
      <c r="I10" s="4" t="s">
        <v>12</v>
      </c>
      <c r="J10" s="5"/>
      <c r="L10" s="13" t="s">
        <v>10</v>
      </c>
      <c r="M10" s="2"/>
    </row>
    <row r="11" spans="1:13" x14ac:dyDescent="0.2">
      <c r="A11" s="14" t="s">
        <v>4</v>
      </c>
      <c r="B11" s="15" t="s">
        <v>14</v>
      </c>
      <c r="C11" s="16" t="s">
        <v>10</v>
      </c>
      <c r="D11" s="7" t="s">
        <v>13</v>
      </c>
      <c r="E11" s="14"/>
      <c r="F11" s="16" t="s">
        <v>10</v>
      </c>
      <c r="G11" s="7" t="s">
        <v>13</v>
      </c>
      <c r="H11" s="14"/>
      <c r="I11" s="16" t="s">
        <v>10</v>
      </c>
      <c r="J11" s="7" t="s">
        <v>13</v>
      </c>
      <c r="K11" s="15"/>
      <c r="L11" s="17" t="s">
        <v>16</v>
      </c>
      <c r="M11" s="18"/>
    </row>
    <row r="12" spans="1:13" x14ac:dyDescent="0.2">
      <c r="C12" s="10"/>
      <c r="F12" s="10"/>
      <c r="I12" s="10"/>
      <c r="L12" s="10"/>
    </row>
    <row r="13" spans="1:13" x14ac:dyDescent="0.2">
      <c r="A13" s="19">
        <v>102</v>
      </c>
      <c r="B13" s="20" t="s">
        <v>20</v>
      </c>
      <c r="C13" s="12">
        <v>34</v>
      </c>
      <c r="D13" s="9">
        <f t="shared" ref="D13:D75" si="0">C13/L13</f>
        <v>0.39080459770114945</v>
      </c>
      <c r="E13" s="12"/>
      <c r="F13" s="12">
        <v>44</v>
      </c>
      <c r="G13" s="9">
        <f t="shared" ref="G13:G75" si="1">F13/L13</f>
        <v>0.50574712643678166</v>
      </c>
      <c r="H13" s="12"/>
      <c r="I13" s="12">
        <v>9</v>
      </c>
      <c r="J13" s="9">
        <f t="shared" ref="J13:J75" si="2">I13/L13</f>
        <v>0.10344827586206896</v>
      </c>
      <c r="K13" s="12"/>
      <c r="L13" s="12">
        <f>SUM(C13, F13,I13)</f>
        <v>87</v>
      </c>
    </row>
    <row r="14" spans="1:13" x14ac:dyDescent="0.2">
      <c r="A14" s="24">
        <v>10201</v>
      </c>
      <c r="B14" s="25" t="s">
        <v>21</v>
      </c>
      <c r="C14" s="12">
        <v>5</v>
      </c>
      <c r="D14" s="9">
        <f t="shared" si="0"/>
        <v>0.33333333333333331</v>
      </c>
      <c r="E14" s="12"/>
      <c r="F14" s="12">
        <v>10</v>
      </c>
      <c r="G14" s="9">
        <f t="shared" si="1"/>
        <v>0.66666666666666663</v>
      </c>
      <c r="H14" s="12"/>
      <c r="I14" s="12">
        <v>0</v>
      </c>
      <c r="J14" s="9">
        <f t="shared" si="2"/>
        <v>0</v>
      </c>
      <c r="K14" s="12"/>
      <c r="L14" s="12">
        <f t="shared" ref="L14:L77" si="3">SUM(C14, F14,I14)</f>
        <v>15</v>
      </c>
    </row>
    <row r="15" spans="1:13" x14ac:dyDescent="0.2">
      <c r="A15" s="24">
        <v>10204</v>
      </c>
      <c r="B15" s="25" t="s">
        <v>22</v>
      </c>
      <c r="C15" s="12">
        <v>15</v>
      </c>
      <c r="D15" s="9">
        <f t="shared" si="0"/>
        <v>0.625</v>
      </c>
      <c r="E15" s="12"/>
      <c r="F15" s="12">
        <v>7</v>
      </c>
      <c r="G15" s="9">
        <f t="shared" si="1"/>
        <v>0.29166666666666669</v>
      </c>
      <c r="H15" s="12"/>
      <c r="I15" s="12">
        <v>2</v>
      </c>
      <c r="J15" s="9">
        <f t="shared" si="2"/>
        <v>8.3333333333333329E-2</v>
      </c>
      <c r="K15" s="12"/>
      <c r="L15" s="12">
        <f t="shared" si="3"/>
        <v>24</v>
      </c>
    </row>
    <row r="16" spans="1:13" x14ac:dyDescent="0.2">
      <c r="A16" s="21">
        <v>10205</v>
      </c>
      <c r="B16" s="20" t="s">
        <v>23</v>
      </c>
      <c r="C16" s="12">
        <v>14</v>
      </c>
      <c r="D16" s="9">
        <f t="shared" si="0"/>
        <v>0.29166666666666669</v>
      </c>
      <c r="E16" s="12"/>
      <c r="F16" s="12">
        <v>27</v>
      </c>
      <c r="G16" s="9">
        <f t="shared" si="1"/>
        <v>0.5625</v>
      </c>
      <c r="H16" s="12"/>
      <c r="I16" s="12">
        <v>7</v>
      </c>
      <c r="J16" s="9">
        <f t="shared" si="2"/>
        <v>0.14583333333333334</v>
      </c>
      <c r="K16" s="12"/>
      <c r="L16" s="12">
        <f t="shared" si="3"/>
        <v>48</v>
      </c>
    </row>
    <row r="17" spans="1:12" x14ac:dyDescent="0.2">
      <c r="B17" s="20"/>
      <c r="C17" s="12"/>
      <c r="D17" s="9"/>
      <c r="E17" s="12"/>
      <c r="F17" s="12"/>
      <c r="G17" s="9"/>
      <c r="H17" s="12"/>
      <c r="I17" s="12"/>
      <c r="J17" s="9"/>
      <c r="K17" s="12"/>
      <c r="L17" s="12"/>
    </row>
    <row r="18" spans="1:12" x14ac:dyDescent="0.2">
      <c r="A18" s="8">
        <v>1315</v>
      </c>
      <c r="B18" s="20" t="s">
        <v>24</v>
      </c>
      <c r="C18" s="12">
        <v>10</v>
      </c>
      <c r="D18" s="9">
        <f t="shared" si="0"/>
        <v>0.7142857142857143</v>
      </c>
      <c r="E18" s="12"/>
      <c r="F18" s="12">
        <v>4</v>
      </c>
      <c r="G18" s="9">
        <f t="shared" si="1"/>
        <v>0.2857142857142857</v>
      </c>
      <c r="H18" s="12"/>
      <c r="I18" s="12">
        <v>0</v>
      </c>
      <c r="J18" s="9">
        <f t="shared" si="2"/>
        <v>0</v>
      </c>
      <c r="K18" s="12"/>
      <c r="L18" s="12">
        <f t="shared" si="3"/>
        <v>14</v>
      </c>
    </row>
    <row r="19" spans="1:12" x14ac:dyDescent="0.2">
      <c r="A19" s="8">
        <v>131501</v>
      </c>
      <c r="B19" s="20" t="s">
        <v>25</v>
      </c>
      <c r="C19" s="12">
        <v>10</v>
      </c>
      <c r="D19" s="9">
        <f t="shared" si="0"/>
        <v>0.7142857142857143</v>
      </c>
      <c r="E19" s="12"/>
      <c r="F19" s="12">
        <v>4</v>
      </c>
      <c r="G19" s="9">
        <f t="shared" si="1"/>
        <v>0.2857142857142857</v>
      </c>
      <c r="H19" s="12"/>
      <c r="I19" s="12">
        <v>0</v>
      </c>
      <c r="J19" s="9">
        <f t="shared" si="2"/>
        <v>0</v>
      </c>
      <c r="K19" s="12"/>
      <c r="L19" s="12">
        <f t="shared" si="3"/>
        <v>14</v>
      </c>
    </row>
    <row r="20" spans="1:12" x14ac:dyDescent="0.2">
      <c r="B20" s="20"/>
      <c r="C20" s="12"/>
      <c r="D20" s="9"/>
      <c r="E20" s="12"/>
      <c r="F20" s="12"/>
      <c r="G20" s="9"/>
      <c r="H20" s="12"/>
      <c r="I20" s="12"/>
      <c r="J20" s="9"/>
      <c r="K20" s="12"/>
      <c r="L20" s="12"/>
    </row>
    <row r="21" spans="1:12" x14ac:dyDescent="0.2">
      <c r="A21" s="8">
        <v>1506</v>
      </c>
      <c r="B21" s="20" t="s">
        <v>26</v>
      </c>
      <c r="C21" s="12">
        <v>31</v>
      </c>
      <c r="D21" s="9">
        <f t="shared" si="0"/>
        <v>0.5636363636363636</v>
      </c>
      <c r="E21" s="12"/>
      <c r="F21" s="12">
        <v>14</v>
      </c>
      <c r="G21" s="9">
        <f t="shared" si="1"/>
        <v>0.25454545454545452</v>
      </c>
      <c r="H21" s="12"/>
      <c r="I21" s="12">
        <v>10</v>
      </c>
      <c r="J21" s="9">
        <f t="shared" si="2"/>
        <v>0.18181818181818182</v>
      </c>
      <c r="K21" s="12"/>
      <c r="L21" s="12">
        <f t="shared" si="3"/>
        <v>55</v>
      </c>
    </row>
    <row r="22" spans="1:12" x14ac:dyDescent="0.2">
      <c r="A22" s="22">
        <v>150612</v>
      </c>
      <c r="B22" s="20" t="s">
        <v>27</v>
      </c>
      <c r="C22" s="12">
        <v>11</v>
      </c>
      <c r="D22" s="9">
        <f t="shared" si="0"/>
        <v>0.57894736842105265</v>
      </c>
      <c r="E22" s="12"/>
      <c r="F22" s="12">
        <v>3</v>
      </c>
      <c r="G22" s="9">
        <f t="shared" si="1"/>
        <v>0.15789473684210525</v>
      </c>
      <c r="H22" s="12"/>
      <c r="I22" s="12">
        <v>5</v>
      </c>
      <c r="J22" s="9">
        <f t="shared" si="2"/>
        <v>0.26315789473684209</v>
      </c>
      <c r="K22" s="12"/>
      <c r="L22" s="12">
        <f t="shared" si="3"/>
        <v>19</v>
      </c>
    </row>
    <row r="23" spans="1:12" x14ac:dyDescent="0.2">
      <c r="A23" s="22">
        <v>150613</v>
      </c>
      <c r="B23" s="20" t="s">
        <v>28</v>
      </c>
      <c r="C23" s="12">
        <v>20</v>
      </c>
      <c r="D23" s="9">
        <f t="shared" si="0"/>
        <v>0.55555555555555558</v>
      </c>
      <c r="E23" s="12"/>
      <c r="F23" s="12">
        <v>11</v>
      </c>
      <c r="G23" s="9">
        <f t="shared" si="1"/>
        <v>0.30555555555555558</v>
      </c>
      <c r="H23" s="12"/>
      <c r="I23" s="12">
        <v>5</v>
      </c>
      <c r="J23" s="9">
        <f t="shared" si="2"/>
        <v>0.1388888888888889</v>
      </c>
      <c r="K23" s="12"/>
      <c r="L23" s="12">
        <f t="shared" si="3"/>
        <v>36</v>
      </c>
    </row>
    <row r="24" spans="1:12" x14ac:dyDescent="0.2">
      <c r="B24" s="20"/>
      <c r="C24" s="12"/>
      <c r="D24" s="9"/>
      <c r="E24" s="12"/>
      <c r="F24" s="12"/>
      <c r="G24" s="9"/>
      <c r="H24" s="12"/>
      <c r="I24" s="12"/>
      <c r="J24" s="9"/>
      <c r="K24" s="12"/>
      <c r="L24" s="12"/>
    </row>
    <row r="25" spans="1:12" x14ac:dyDescent="0.2">
      <c r="A25" s="8">
        <v>1509</v>
      </c>
      <c r="B25" s="20" t="s">
        <v>29</v>
      </c>
      <c r="C25" s="12">
        <v>6</v>
      </c>
      <c r="D25" s="9">
        <f t="shared" si="0"/>
        <v>0.8571428571428571</v>
      </c>
      <c r="E25" s="12"/>
      <c r="F25" s="12">
        <v>0</v>
      </c>
      <c r="G25" s="9">
        <f t="shared" si="1"/>
        <v>0</v>
      </c>
      <c r="H25" s="12"/>
      <c r="I25" s="12">
        <v>1</v>
      </c>
      <c r="J25" s="9">
        <f t="shared" si="2"/>
        <v>0.14285714285714285</v>
      </c>
      <c r="K25" s="12"/>
      <c r="L25" s="12">
        <f t="shared" si="3"/>
        <v>7</v>
      </c>
    </row>
    <row r="26" spans="1:12" x14ac:dyDescent="0.2">
      <c r="A26" s="22">
        <v>150903</v>
      </c>
      <c r="B26" s="20" t="s">
        <v>30</v>
      </c>
      <c r="C26" s="12">
        <v>6</v>
      </c>
      <c r="D26" s="9">
        <f t="shared" si="0"/>
        <v>0.8571428571428571</v>
      </c>
      <c r="E26" s="12"/>
      <c r="F26" s="12">
        <v>0</v>
      </c>
      <c r="G26" s="9">
        <f t="shared" si="1"/>
        <v>0</v>
      </c>
      <c r="H26" s="12"/>
      <c r="I26" s="12">
        <v>1</v>
      </c>
      <c r="J26" s="9">
        <f t="shared" si="2"/>
        <v>0.14285714285714285</v>
      </c>
      <c r="K26" s="12"/>
      <c r="L26" s="12">
        <f t="shared" si="3"/>
        <v>7</v>
      </c>
    </row>
    <row r="27" spans="1:12" x14ac:dyDescent="0.2">
      <c r="B27" s="20"/>
      <c r="C27" s="12"/>
      <c r="D27" s="9"/>
      <c r="E27" s="12"/>
      <c r="F27" s="12"/>
      <c r="G27" s="9"/>
      <c r="H27" s="12"/>
      <c r="I27" s="12"/>
      <c r="J27" s="9"/>
      <c r="K27" s="12"/>
      <c r="L27" s="12"/>
    </row>
    <row r="28" spans="1:12" x14ac:dyDescent="0.2">
      <c r="A28" s="8">
        <v>1907</v>
      </c>
      <c r="B28" s="20" t="s">
        <v>31</v>
      </c>
      <c r="C28" s="12">
        <v>265</v>
      </c>
      <c r="D28" s="9">
        <f t="shared" si="0"/>
        <v>0.70855614973262027</v>
      </c>
      <c r="E28" s="12"/>
      <c r="F28" s="12">
        <v>97</v>
      </c>
      <c r="G28" s="9">
        <f t="shared" si="1"/>
        <v>0.25935828877005346</v>
      </c>
      <c r="H28" s="12"/>
      <c r="I28" s="12">
        <v>12</v>
      </c>
      <c r="J28" s="9">
        <f t="shared" si="2"/>
        <v>3.2085561497326207E-2</v>
      </c>
      <c r="K28" s="12"/>
      <c r="L28" s="12">
        <f t="shared" si="3"/>
        <v>374</v>
      </c>
    </row>
    <row r="29" spans="1:12" x14ac:dyDescent="0.2">
      <c r="A29" s="26">
        <v>190706</v>
      </c>
      <c r="B29" s="25" t="s">
        <v>32</v>
      </c>
      <c r="C29" s="12">
        <v>15</v>
      </c>
      <c r="D29" s="9">
        <f t="shared" si="0"/>
        <v>0.6</v>
      </c>
      <c r="E29" s="12"/>
      <c r="F29" s="12">
        <v>9</v>
      </c>
      <c r="G29" s="9">
        <f t="shared" si="1"/>
        <v>0.36</v>
      </c>
      <c r="H29" s="12"/>
      <c r="I29" s="12">
        <v>1</v>
      </c>
      <c r="J29" s="9">
        <f t="shared" si="2"/>
        <v>0.04</v>
      </c>
      <c r="K29" s="12"/>
      <c r="L29" s="12">
        <f t="shared" si="3"/>
        <v>25</v>
      </c>
    </row>
    <row r="30" spans="1:12" x14ac:dyDescent="0.2">
      <c r="A30" s="26">
        <v>190708</v>
      </c>
      <c r="B30" s="25" t="s">
        <v>33</v>
      </c>
      <c r="C30" s="12">
        <v>1</v>
      </c>
      <c r="D30" s="9">
        <f t="shared" si="0"/>
        <v>0.33333333333333331</v>
      </c>
      <c r="E30" s="12"/>
      <c r="F30" s="12">
        <v>1</v>
      </c>
      <c r="G30" s="9">
        <f t="shared" si="1"/>
        <v>0.33333333333333331</v>
      </c>
      <c r="H30" s="12"/>
      <c r="I30" s="12">
        <v>1</v>
      </c>
      <c r="J30" s="9">
        <f t="shared" si="2"/>
        <v>0.33333333333333331</v>
      </c>
      <c r="K30" s="12"/>
      <c r="L30" s="12">
        <f t="shared" si="3"/>
        <v>3</v>
      </c>
    </row>
    <row r="31" spans="1:12" x14ac:dyDescent="0.2">
      <c r="A31" s="8">
        <v>190709</v>
      </c>
      <c r="B31" s="20" t="s">
        <v>34</v>
      </c>
      <c r="C31" s="12">
        <v>249</v>
      </c>
      <c r="D31" s="9">
        <f t="shared" si="0"/>
        <v>0.71965317919075145</v>
      </c>
      <c r="E31" s="12"/>
      <c r="F31" s="12">
        <v>87</v>
      </c>
      <c r="G31" s="9">
        <f t="shared" si="1"/>
        <v>0.25144508670520233</v>
      </c>
      <c r="H31" s="12"/>
      <c r="I31" s="12">
        <v>10</v>
      </c>
      <c r="J31" s="9">
        <f t="shared" si="2"/>
        <v>2.8901734104046242E-2</v>
      </c>
      <c r="K31" s="12"/>
      <c r="L31" s="12">
        <f t="shared" si="3"/>
        <v>346</v>
      </c>
    </row>
    <row r="32" spans="1:12" x14ac:dyDescent="0.2">
      <c r="B32" s="20"/>
      <c r="C32" s="12"/>
      <c r="D32" s="9"/>
      <c r="E32" s="12"/>
      <c r="F32" s="12"/>
      <c r="G32" s="9"/>
      <c r="H32" s="12"/>
      <c r="I32" s="12"/>
      <c r="J32" s="9"/>
      <c r="K32" s="12"/>
      <c r="L32" s="12"/>
    </row>
    <row r="33" spans="1:12" x14ac:dyDescent="0.2">
      <c r="A33" s="26">
        <v>4101</v>
      </c>
      <c r="B33" s="25" t="s">
        <v>35</v>
      </c>
      <c r="C33" s="12">
        <v>3</v>
      </c>
      <c r="D33" s="9">
        <f t="shared" si="0"/>
        <v>0.5</v>
      </c>
      <c r="E33" s="12"/>
      <c r="F33" s="12">
        <v>3</v>
      </c>
      <c r="G33" s="9">
        <f t="shared" si="1"/>
        <v>0.5</v>
      </c>
      <c r="H33" s="12"/>
      <c r="I33" s="12">
        <v>0</v>
      </c>
      <c r="J33" s="9">
        <f t="shared" si="2"/>
        <v>0</v>
      </c>
      <c r="K33" s="12"/>
      <c r="L33" s="12">
        <f t="shared" si="3"/>
        <v>6</v>
      </c>
    </row>
    <row r="34" spans="1:12" x14ac:dyDescent="0.2">
      <c r="A34" s="26">
        <v>410101</v>
      </c>
      <c r="B34" s="25" t="s">
        <v>36</v>
      </c>
      <c r="C34" s="12">
        <v>3</v>
      </c>
      <c r="D34" s="9">
        <f t="shared" si="0"/>
        <v>0.5</v>
      </c>
      <c r="E34" s="12"/>
      <c r="F34" s="12">
        <v>3</v>
      </c>
      <c r="G34" s="9">
        <f t="shared" si="1"/>
        <v>0.5</v>
      </c>
      <c r="H34" s="12"/>
      <c r="I34" s="12">
        <v>0</v>
      </c>
      <c r="J34" s="9">
        <f t="shared" si="2"/>
        <v>0</v>
      </c>
      <c r="K34" s="12"/>
      <c r="L34" s="12">
        <f t="shared" si="3"/>
        <v>6</v>
      </c>
    </row>
    <row r="35" spans="1:12" x14ac:dyDescent="0.2">
      <c r="A35" s="26"/>
      <c r="B35" s="25"/>
      <c r="C35" s="12"/>
      <c r="D35" s="9"/>
      <c r="E35" s="12"/>
      <c r="F35" s="12"/>
      <c r="G35" s="9"/>
      <c r="H35" s="12"/>
      <c r="I35" s="12"/>
      <c r="J35" s="9"/>
      <c r="K35" s="12"/>
      <c r="L35" s="12"/>
    </row>
    <row r="36" spans="1:12" x14ac:dyDescent="0.2">
      <c r="A36" s="8">
        <v>4407</v>
      </c>
      <c r="B36" s="20" t="s">
        <v>37</v>
      </c>
      <c r="C36" s="12">
        <v>23</v>
      </c>
      <c r="D36" s="9">
        <f t="shared" si="0"/>
        <v>0.67647058823529416</v>
      </c>
      <c r="E36" s="12"/>
      <c r="F36" s="12">
        <v>10</v>
      </c>
      <c r="G36" s="9">
        <f t="shared" si="1"/>
        <v>0.29411764705882354</v>
      </c>
      <c r="H36" s="12"/>
      <c r="I36" s="12">
        <v>1</v>
      </c>
      <c r="J36" s="9">
        <f t="shared" si="2"/>
        <v>2.9411764705882353E-2</v>
      </c>
      <c r="K36" s="12"/>
      <c r="L36" s="12">
        <f t="shared" si="3"/>
        <v>34</v>
      </c>
    </row>
    <row r="37" spans="1:12" x14ac:dyDescent="0.2">
      <c r="A37" s="22">
        <v>440701</v>
      </c>
      <c r="B37" s="20" t="s">
        <v>38</v>
      </c>
      <c r="C37" s="12">
        <v>23</v>
      </c>
      <c r="D37" s="9">
        <f t="shared" si="0"/>
        <v>0.67647058823529416</v>
      </c>
      <c r="E37" s="12"/>
      <c r="F37" s="12">
        <v>10</v>
      </c>
      <c r="G37" s="9">
        <f t="shared" si="1"/>
        <v>0.29411764705882354</v>
      </c>
      <c r="H37" s="12"/>
      <c r="I37" s="12">
        <v>1</v>
      </c>
      <c r="J37" s="9">
        <f t="shared" si="2"/>
        <v>2.9411764705882353E-2</v>
      </c>
      <c r="K37" s="12"/>
      <c r="L37" s="12">
        <f t="shared" si="3"/>
        <v>34</v>
      </c>
    </row>
    <row r="38" spans="1:12" x14ac:dyDescent="0.2">
      <c r="B38" s="20"/>
      <c r="C38" s="12"/>
      <c r="D38" s="9"/>
      <c r="E38" s="12"/>
      <c r="F38" s="12"/>
      <c r="G38" s="9"/>
      <c r="H38" s="12"/>
      <c r="I38" s="12"/>
      <c r="J38" s="9"/>
      <c r="K38" s="12"/>
      <c r="L38" s="12"/>
    </row>
    <row r="39" spans="1:12" x14ac:dyDescent="0.2">
      <c r="A39" s="26">
        <v>4601</v>
      </c>
      <c r="B39" s="25" t="s">
        <v>39</v>
      </c>
      <c r="C39" s="12">
        <v>3</v>
      </c>
      <c r="D39" s="9">
        <f t="shared" si="0"/>
        <v>1</v>
      </c>
      <c r="E39" s="12"/>
      <c r="F39" s="12">
        <v>0</v>
      </c>
      <c r="G39" s="9">
        <f t="shared" si="1"/>
        <v>0</v>
      </c>
      <c r="H39" s="12"/>
      <c r="I39" s="12">
        <v>0</v>
      </c>
      <c r="J39" s="9">
        <f t="shared" si="2"/>
        <v>0</v>
      </c>
      <c r="K39" s="12"/>
      <c r="L39" s="12">
        <f t="shared" si="3"/>
        <v>3</v>
      </c>
    </row>
    <row r="40" spans="1:12" x14ac:dyDescent="0.2">
      <c r="A40" s="26">
        <v>460101</v>
      </c>
      <c r="B40" s="25" t="s">
        <v>40</v>
      </c>
      <c r="C40" s="12">
        <v>3</v>
      </c>
      <c r="D40" s="9">
        <f t="shared" si="0"/>
        <v>1</v>
      </c>
      <c r="E40" s="12"/>
      <c r="F40" s="12">
        <v>0</v>
      </c>
      <c r="G40" s="9">
        <f t="shared" si="1"/>
        <v>0</v>
      </c>
      <c r="H40" s="12"/>
      <c r="I40" s="12">
        <v>0</v>
      </c>
      <c r="J40" s="9">
        <f t="shared" si="2"/>
        <v>0</v>
      </c>
      <c r="K40" s="12"/>
      <c r="L40" s="12">
        <f t="shared" si="3"/>
        <v>3</v>
      </c>
    </row>
    <row r="41" spans="1:12" x14ac:dyDescent="0.2">
      <c r="A41" s="26"/>
      <c r="B41" s="25"/>
      <c r="C41" s="12"/>
      <c r="D41" s="9"/>
      <c r="E41" s="12"/>
      <c r="F41" s="12"/>
      <c r="G41" s="9"/>
      <c r="H41" s="12"/>
      <c r="I41" s="12"/>
      <c r="J41" s="9"/>
      <c r="K41" s="12"/>
      <c r="L41" s="12"/>
    </row>
    <row r="42" spans="1:12" x14ac:dyDescent="0.2">
      <c r="A42" s="8">
        <v>4602</v>
      </c>
      <c r="B42" s="20" t="s">
        <v>41</v>
      </c>
      <c r="C42" s="12">
        <v>12</v>
      </c>
      <c r="D42" s="9">
        <f t="shared" si="0"/>
        <v>0.75</v>
      </c>
      <c r="E42" s="12"/>
      <c r="F42" s="12">
        <v>4</v>
      </c>
      <c r="G42" s="9">
        <f t="shared" si="1"/>
        <v>0.25</v>
      </c>
      <c r="H42" s="12"/>
      <c r="I42" s="12">
        <v>0</v>
      </c>
      <c r="J42" s="9">
        <f t="shared" si="2"/>
        <v>0</v>
      </c>
      <c r="K42" s="12"/>
      <c r="L42" s="12">
        <f t="shared" si="3"/>
        <v>16</v>
      </c>
    </row>
    <row r="43" spans="1:12" x14ac:dyDescent="0.2">
      <c r="A43" s="8">
        <v>460201</v>
      </c>
      <c r="B43" s="20" t="s">
        <v>42</v>
      </c>
      <c r="C43" s="12">
        <v>12</v>
      </c>
      <c r="D43" s="9">
        <f t="shared" si="0"/>
        <v>0.75</v>
      </c>
      <c r="E43" s="12"/>
      <c r="F43" s="12">
        <v>4</v>
      </c>
      <c r="G43" s="9">
        <f t="shared" si="1"/>
        <v>0.25</v>
      </c>
      <c r="H43" s="12"/>
      <c r="I43" s="12">
        <v>0</v>
      </c>
      <c r="J43" s="9">
        <f t="shared" si="2"/>
        <v>0</v>
      </c>
      <c r="K43" s="12"/>
      <c r="L43" s="12">
        <f t="shared" si="3"/>
        <v>16</v>
      </c>
    </row>
    <row r="44" spans="1:12" x14ac:dyDescent="0.2">
      <c r="A44" s="22"/>
      <c r="B44" s="20"/>
      <c r="C44" s="12"/>
      <c r="D44" s="9"/>
      <c r="E44" s="12"/>
      <c r="F44" s="12"/>
      <c r="G44" s="9"/>
      <c r="H44" s="12"/>
      <c r="I44" s="12"/>
      <c r="J44" s="9"/>
      <c r="K44" s="12"/>
      <c r="L44" s="12"/>
    </row>
    <row r="45" spans="1:12" x14ac:dyDescent="0.2">
      <c r="A45" s="22">
        <v>4703</v>
      </c>
      <c r="B45" s="20" t="s">
        <v>43</v>
      </c>
      <c r="C45" s="12">
        <v>34</v>
      </c>
      <c r="D45" s="9">
        <f t="shared" si="0"/>
        <v>0.57627118644067798</v>
      </c>
      <c r="E45" s="12"/>
      <c r="F45" s="12">
        <v>20</v>
      </c>
      <c r="G45" s="9">
        <f t="shared" si="1"/>
        <v>0.33898305084745761</v>
      </c>
      <c r="H45" s="12"/>
      <c r="I45" s="12">
        <v>5</v>
      </c>
      <c r="J45" s="9">
        <f t="shared" si="2"/>
        <v>8.4745762711864403E-2</v>
      </c>
      <c r="K45" s="12"/>
      <c r="L45" s="12">
        <f t="shared" si="3"/>
        <v>59</v>
      </c>
    </row>
    <row r="46" spans="1:12" x14ac:dyDescent="0.2">
      <c r="A46" s="26">
        <v>470302</v>
      </c>
      <c r="B46" s="25" t="s">
        <v>44</v>
      </c>
      <c r="C46" s="12">
        <v>0</v>
      </c>
      <c r="D46" s="9">
        <f t="shared" si="0"/>
        <v>0</v>
      </c>
      <c r="E46" s="12"/>
      <c r="F46" s="12">
        <v>2</v>
      </c>
      <c r="G46" s="9">
        <f t="shared" si="1"/>
        <v>1</v>
      </c>
      <c r="H46" s="12"/>
      <c r="I46" s="12">
        <v>0</v>
      </c>
      <c r="J46" s="9">
        <f t="shared" si="2"/>
        <v>0</v>
      </c>
      <c r="K46" s="12"/>
      <c r="L46" s="12">
        <f t="shared" si="3"/>
        <v>2</v>
      </c>
    </row>
    <row r="47" spans="1:12" x14ac:dyDescent="0.2">
      <c r="A47" s="22">
        <v>470303</v>
      </c>
      <c r="B47" s="20" t="s">
        <v>45</v>
      </c>
      <c r="C47" s="12">
        <v>34</v>
      </c>
      <c r="D47" s="9">
        <f t="shared" si="0"/>
        <v>0.59649122807017541</v>
      </c>
      <c r="E47" s="12"/>
      <c r="F47" s="12">
        <v>18</v>
      </c>
      <c r="G47" s="9">
        <f t="shared" si="1"/>
        <v>0.31578947368421051</v>
      </c>
      <c r="H47" s="12"/>
      <c r="I47" s="12">
        <v>5</v>
      </c>
      <c r="J47" s="9">
        <f t="shared" si="2"/>
        <v>8.771929824561403E-2</v>
      </c>
      <c r="K47" s="12"/>
      <c r="L47" s="12">
        <f t="shared" si="3"/>
        <v>57</v>
      </c>
    </row>
    <row r="48" spans="1:12" x14ac:dyDescent="0.2">
      <c r="A48" s="22"/>
      <c r="B48" s="20"/>
      <c r="C48" s="12"/>
      <c r="D48" s="9"/>
      <c r="E48" s="12"/>
      <c r="F48" s="12"/>
      <c r="G48" s="9"/>
      <c r="H48" s="12"/>
      <c r="I48" s="12"/>
      <c r="J48" s="9"/>
      <c r="K48" s="12"/>
      <c r="L48" s="12"/>
    </row>
    <row r="49" spans="1:12" x14ac:dyDescent="0.2">
      <c r="A49" s="8">
        <v>4706</v>
      </c>
      <c r="B49" s="20" t="s">
        <v>46</v>
      </c>
      <c r="C49" s="12">
        <v>285</v>
      </c>
      <c r="D49" s="9">
        <f t="shared" si="0"/>
        <v>0.65217391304347827</v>
      </c>
      <c r="E49" s="12"/>
      <c r="F49" s="12">
        <v>117</v>
      </c>
      <c r="G49" s="9">
        <f t="shared" si="1"/>
        <v>0.26773455377574373</v>
      </c>
      <c r="H49" s="12"/>
      <c r="I49" s="12">
        <v>35</v>
      </c>
      <c r="J49" s="9">
        <f t="shared" si="2"/>
        <v>8.0091533180778038E-2</v>
      </c>
      <c r="K49" s="12"/>
      <c r="L49" s="12">
        <f t="shared" si="3"/>
        <v>437</v>
      </c>
    </row>
    <row r="50" spans="1:12" x14ac:dyDescent="0.2">
      <c r="A50" s="8">
        <v>470603</v>
      </c>
      <c r="B50" s="20" t="s">
        <v>47</v>
      </c>
      <c r="C50" s="12">
        <v>28</v>
      </c>
      <c r="D50" s="9">
        <f t="shared" si="0"/>
        <v>0.73684210526315785</v>
      </c>
      <c r="E50" s="12"/>
      <c r="F50" s="12">
        <v>7</v>
      </c>
      <c r="G50" s="9">
        <f t="shared" si="1"/>
        <v>0.18421052631578946</v>
      </c>
      <c r="H50" s="12"/>
      <c r="I50" s="12">
        <v>3</v>
      </c>
      <c r="J50" s="9">
        <f t="shared" si="2"/>
        <v>7.8947368421052627E-2</v>
      </c>
      <c r="K50" s="12"/>
      <c r="L50" s="12">
        <f t="shared" si="3"/>
        <v>38</v>
      </c>
    </row>
    <row r="51" spans="1:12" x14ac:dyDescent="0.2">
      <c r="A51" s="8">
        <v>470604</v>
      </c>
      <c r="B51" s="20" t="s">
        <v>48</v>
      </c>
      <c r="C51" s="12">
        <v>226</v>
      </c>
      <c r="D51" s="9">
        <f t="shared" si="0"/>
        <v>0.66081871345029242</v>
      </c>
      <c r="E51" s="12"/>
      <c r="F51" s="12">
        <v>96</v>
      </c>
      <c r="G51" s="9">
        <f t="shared" si="1"/>
        <v>0.2807017543859649</v>
      </c>
      <c r="H51" s="12"/>
      <c r="I51" s="12">
        <v>20</v>
      </c>
      <c r="J51" s="9">
        <f t="shared" si="2"/>
        <v>5.8479532163742687E-2</v>
      </c>
      <c r="K51" s="12"/>
      <c r="L51" s="12">
        <f t="shared" si="3"/>
        <v>342</v>
      </c>
    </row>
    <row r="52" spans="1:12" x14ac:dyDescent="0.2">
      <c r="A52" s="8">
        <v>470605</v>
      </c>
      <c r="B52" s="20" t="s">
        <v>49</v>
      </c>
      <c r="C52" s="12">
        <v>18</v>
      </c>
      <c r="D52" s="9">
        <f t="shared" si="0"/>
        <v>0.51428571428571423</v>
      </c>
      <c r="E52" s="12"/>
      <c r="F52" s="12">
        <v>9</v>
      </c>
      <c r="G52" s="9">
        <f t="shared" si="1"/>
        <v>0.25714285714285712</v>
      </c>
      <c r="H52" s="12"/>
      <c r="I52" s="12">
        <v>8</v>
      </c>
      <c r="J52" s="9">
        <f t="shared" si="2"/>
        <v>0.22857142857142856</v>
      </c>
      <c r="K52" s="12"/>
      <c r="L52" s="12">
        <f t="shared" si="3"/>
        <v>35</v>
      </c>
    </row>
    <row r="53" spans="1:12" x14ac:dyDescent="0.2">
      <c r="A53" s="8">
        <v>470607</v>
      </c>
      <c r="B53" s="20" t="s">
        <v>50</v>
      </c>
      <c r="C53" s="12">
        <v>12</v>
      </c>
      <c r="D53" s="9">
        <f t="shared" si="0"/>
        <v>0.6</v>
      </c>
      <c r="E53" s="12"/>
      <c r="F53" s="12">
        <v>4</v>
      </c>
      <c r="G53" s="9">
        <f t="shared" si="1"/>
        <v>0.2</v>
      </c>
      <c r="H53" s="12"/>
      <c r="I53" s="12">
        <v>4</v>
      </c>
      <c r="J53" s="9">
        <f t="shared" si="2"/>
        <v>0.2</v>
      </c>
      <c r="K53" s="12"/>
      <c r="L53" s="12">
        <f t="shared" si="3"/>
        <v>20</v>
      </c>
    </row>
    <row r="54" spans="1:12" x14ac:dyDescent="0.2">
      <c r="A54" s="8">
        <v>470608</v>
      </c>
      <c r="B54" s="20" t="s">
        <v>51</v>
      </c>
      <c r="C54" s="12">
        <v>1</v>
      </c>
      <c r="D54" s="9">
        <f t="shared" si="0"/>
        <v>0.5</v>
      </c>
      <c r="E54" s="12"/>
      <c r="F54" s="12">
        <v>1</v>
      </c>
      <c r="G54" s="9">
        <f t="shared" si="1"/>
        <v>0.5</v>
      </c>
      <c r="H54" s="12"/>
      <c r="I54" s="12">
        <v>0</v>
      </c>
      <c r="J54" s="9">
        <f t="shared" si="2"/>
        <v>0</v>
      </c>
      <c r="K54" s="12"/>
      <c r="L54" s="12">
        <f t="shared" si="3"/>
        <v>2</v>
      </c>
    </row>
    <row r="55" spans="1:12" x14ac:dyDescent="0.2">
      <c r="A55" s="26"/>
      <c r="B55" s="25"/>
      <c r="C55" s="12"/>
      <c r="D55" s="9"/>
      <c r="E55" s="12"/>
      <c r="F55" s="12"/>
      <c r="G55" s="9"/>
      <c r="H55" s="12"/>
      <c r="I55" s="12"/>
      <c r="J55" s="9"/>
      <c r="K55" s="12"/>
      <c r="L55" s="12"/>
    </row>
    <row r="56" spans="1:12" x14ac:dyDescent="0.2">
      <c r="A56" s="8">
        <v>4902</v>
      </c>
      <c r="B56" s="20" t="s">
        <v>52</v>
      </c>
      <c r="C56" s="12">
        <v>66</v>
      </c>
      <c r="D56" s="9">
        <f t="shared" si="0"/>
        <v>0.53658536585365857</v>
      </c>
      <c r="E56" s="12"/>
      <c r="F56" s="12">
        <v>39</v>
      </c>
      <c r="G56" s="9">
        <f t="shared" si="1"/>
        <v>0.31707317073170732</v>
      </c>
      <c r="H56" s="12"/>
      <c r="I56" s="12">
        <v>18</v>
      </c>
      <c r="J56" s="9">
        <f t="shared" si="2"/>
        <v>0.14634146341463414</v>
      </c>
      <c r="K56" s="12"/>
      <c r="L56" s="12">
        <f t="shared" si="3"/>
        <v>123</v>
      </c>
    </row>
    <row r="57" spans="1:12" x14ac:dyDescent="0.2">
      <c r="A57" s="26">
        <v>490202</v>
      </c>
      <c r="B57" s="25" t="s">
        <v>53</v>
      </c>
      <c r="C57" s="12">
        <v>3</v>
      </c>
      <c r="D57" s="9">
        <f t="shared" si="0"/>
        <v>0.75</v>
      </c>
      <c r="E57" s="12"/>
      <c r="F57" s="12">
        <v>1</v>
      </c>
      <c r="G57" s="9">
        <f t="shared" si="1"/>
        <v>0.25</v>
      </c>
      <c r="H57" s="12"/>
      <c r="I57" s="12">
        <v>0</v>
      </c>
      <c r="J57" s="9">
        <f t="shared" si="2"/>
        <v>0</v>
      </c>
      <c r="K57" s="12"/>
      <c r="L57" s="12">
        <f t="shared" si="3"/>
        <v>4</v>
      </c>
    </row>
    <row r="58" spans="1:12" x14ac:dyDescent="0.2">
      <c r="A58" s="8">
        <v>490205</v>
      </c>
      <c r="B58" s="20" t="s">
        <v>54</v>
      </c>
      <c r="C58" s="12">
        <v>61</v>
      </c>
      <c r="D58" s="9">
        <f t="shared" si="0"/>
        <v>0.53508771929824561</v>
      </c>
      <c r="E58" s="12"/>
      <c r="F58" s="12">
        <v>35</v>
      </c>
      <c r="G58" s="9">
        <f t="shared" si="1"/>
        <v>0.30701754385964913</v>
      </c>
      <c r="H58" s="12"/>
      <c r="I58" s="12">
        <v>18</v>
      </c>
      <c r="J58" s="9">
        <f t="shared" si="2"/>
        <v>0.15789473684210525</v>
      </c>
      <c r="K58" s="12"/>
      <c r="L58" s="12">
        <f t="shared" si="3"/>
        <v>114</v>
      </c>
    </row>
    <row r="59" spans="1:12" x14ac:dyDescent="0.2">
      <c r="A59" s="8">
        <v>490299</v>
      </c>
      <c r="B59" s="20" t="s">
        <v>55</v>
      </c>
      <c r="C59" s="12">
        <v>2</v>
      </c>
      <c r="D59" s="9">
        <f t="shared" si="0"/>
        <v>0.4</v>
      </c>
      <c r="E59" s="12"/>
      <c r="F59" s="12">
        <v>3</v>
      </c>
      <c r="G59" s="9">
        <f t="shared" si="1"/>
        <v>0.6</v>
      </c>
      <c r="H59" s="12"/>
      <c r="I59" s="12">
        <v>0</v>
      </c>
      <c r="J59" s="9">
        <f t="shared" si="2"/>
        <v>0</v>
      </c>
      <c r="K59" s="12"/>
      <c r="L59" s="12">
        <f t="shared" si="3"/>
        <v>5</v>
      </c>
    </row>
    <row r="60" spans="1:12" x14ac:dyDescent="0.2">
      <c r="B60" s="20"/>
      <c r="C60" s="12"/>
      <c r="D60" s="9"/>
      <c r="E60" s="12"/>
      <c r="F60" s="12"/>
      <c r="G60" s="9"/>
      <c r="H60" s="12"/>
      <c r="I60" s="12"/>
      <c r="J60" s="9"/>
      <c r="K60" s="12"/>
      <c r="L60" s="12"/>
    </row>
    <row r="61" spans="1:12" x14ac:dyDescent="0.2">
      <c r="A61" s="26">
        <v>5102</v>
      </c>
      <c r="B61" s="25" t="s">
        <v>56</v>
      </c>
      <c r="C61" s="12">
        <v>2</v>
      </c>
      <c r="D61" s="9">
        <f t="shared" si="0"/>
        <v>0.16666666666666666</v>
      </c>
      <c r="E61" s="12"/>
      <c r="F61" s="12">
        <v>8</v>
      </c>
      <c r="G61" s="9">
        <f t="shared" si="1"/>
        <v>0.66666666666666663</v>
      </c>
      <c r="H61" s="12"/>
      <c r="I61" s="12">
        <v>2</v>
      </c>
      <c r="J61" s="9">
        <f t="shared" si="2"/>
        <v>0.16666666666666666</v>
      </c>
      <c r="K61" s="12"/>
      <c r="L61" s="12">
        <f t="shared" si="3"/>
        <v>12</v>
      </c>
    </row>
    <row r="62" spans="1:12" x14ac:dyDescent="0.2">
      <c r="A62" s="26">
        <v>510203</v>
      </c>
      <c r="B62" s="25" t="s">
        <v>57</v>
      </c>
      <c r="C62" s="12">
        <v>2</v>
      </c>
      <c r="D62" s="9">
        <f t="shared" si="0"/>
        <v>0.16666666666666666</v>
      </c>
      <c r="E62" s="12"/>
      <c r="F62" s="12">
        <v>8</v>
      </c>
      <c r="G62" s="9">
        <f t="shared" si="1"/>
        <v>0.66666666666666663</v>
      </c>
      <c r="H62" s="12"/>
      <c r="I62" s="12">
        <v>2</v>
      </c>
      <c r="J62" s="9">
        <f t="shared" si="2"/>
        <v>0.16666666666666666</v>
      </c>
      <c r="K62" s="12"/>
      <c r="L62" s="12">
        <f t="shared" si="3"/>
        <v>12</v>
      </c>
    </row>
    <row r="63" spans="1:12" x14ac:dyDescent="0.2">
      <c r="A63" s="26"/>
      <c r="B63" s="25"/>
      <c r="C63" s="12"/>
      <c r="D63" s="9"/>
      <c r="E63" s="12"/>
      <c r="F63" s="12"/>
      <c r="G63" s="9"/>
      <c r="H63" s="12"/>
      <c r="I63" s="12"/>
      <c r="J63" s="9"/>
      <c r="K63" s="12"/>
      <c r="L63" s="12"/>
    </row>
    <row r="64" spans="1:12" x14ac:dyDescent="0.2">
      <c r="A64" s="8">
        <v>5108</v>
      </c>
      <c r="B64" s="20" t="s">
        <v>58</v>
      </c>
      <c r="C64" s="12">
        <v>386</v>
      </c>
      <c r="D64" s="9">
        <f t="shared" si="0"/>
        <v>0.6040688575899843</v>
      </c>
      <c r="E64" s="12"/>
      <c r="F64" s="12">
        <v>220</v>
      </c>
      <c r="G64" s="9">
        <f t="shared" si="1"/>
        <v>0.34428794992175271</v>
      </c>
      <c r="H64" s="12"/>
      <c r="I64" s="12">
        <v>33</v>
      </c>
      <c r="J64" s="9">
        <f t="shared" si="2"/>
        <v>5.1643192488262914E-2</v>
      </c>
      <c r="K64" s="12"/>
      <c r="L64" s="12">
        <f t="shared" si="3"/>
        <v>639</v>
      </c>
    </row>
    <row r="65" spans="1:12" x14ac:dyDescent="0.2">
      <c r="A65" s="8">
        <v>510801</v>
      </c>
      <c r="B65" s="20" t="s">
        <v>59</v>
      </c>
      <c r="C65" s="12">
        <v>76</v>
      </c>
      <c r="D65" s="9">
        <f t="shared" si="0"/>
        <v>0.67256637168141598</v>
      </c>
      <c r="E65" s="12"/>
      <c r="F65" s="12">
        <v>29</v>
      </c>
      <c r="G65" s="9">
        <f t="shared" si="1"/>
        <v>0.25663716814159293</v>
      </c>
      <c r="H65" s="12"/>
      <c r="I65" s="12">
        <v>8</v>
      </c>
      <c r="J65" s="9">
        <f t="shared" si="2"/>
        <v>7.0796460176991149E-2</v>
      </c>
      <c r="K65" s="12"/>
      <c r="L65" s="12">
        <f t="shared" si="3"/>
        <v>113</v>
      </c>
    </row>
    <row r="66" spans="1:12" x14ac:dyDescent="0.2">
      <c r="A66" s="8">
        <v>510803</v>
      </c>
      <c r="B66" s="20" t="s">
        <v>60</v>
      </c>
      <c r="C66" s="12">
        <v>33</v>
      </c>
      <c r="D66" s="9">
        <f t="shared" si="0"/>
        <v>0.55000000000000004</v>
      </c>
      <c r="E66" s="12"/>
      <c r="F66" s="12">
        <v>20</v>
      </c>
      <c r="G66" s="9">
        <f t="shared" si="1"/>
        <v>0.33333333333333331</v>
      </c>
      <c r="H66" s="12"/>
      <c r="I66" s="12">
        <v>7</v>
      </c>
      <c r="J66" s="9">
        <f t="shared" si="2"/>
        <v>0.11666666666666667</v>
      </c>
      <c r="K66" s="12"/>
      <c r="L66" s="12">
        <f t="shared" si="3"/>
        <v>60</v>
      </c>
    </row>
    <row r="67" spans="1:12" x14ac:dyDescent="0.2">
      <c r="A67" s="8">
        <v>510805</v>
      </c>
      <c r="B67" s="20" t="s">
        <v>61</v>
      </c>
      <c r="C67" s="12">
        <v>47</v>
      </c>
      <c r="D67" s="9">
        <f t="shared" si="0"/>
        <v>0.60256410256410253</v>
      </c>
      <c r="E67" s="12"/>
      <c r="F67" s="12">
        <v>28</v>
      </c>
      <c r="G67" s="9">
        <f t="shared" si="1"/>
        <v>0.35897435897435898</v>
      </c>
      <c r="H67" s="12"/>
      <c r="I67" s="12">
        <v>3</v>
      </c>
      <c r="J67" s="9">
        <f t="shared" si="2"/>
        <v>3.8461538461538464E-2</v>
      </c>
      <c r="K67" s="12"/>
      <c r="L67" s="12">
        <f t="shared" si="3"/>
        <v>78</v>
      </c>
    </row>
    <row r="68" spans="1:12" x14ac:dyDescent="0.2">
      <c r="A68" s="8">
        <v>510806</v>
      </c>
      <c r="B68" s="20" t="s">
        <v>62</v>
      </c>
      <c r="C68" s="12">
        <v>43</v>
      </c>
      <c r="D68" s="9">
        <f t="shared" si="0"/>
        <v>0.39449541284403672</v>
      </c>
      <c r="E68" s="12"/>
      <c r="F68" s="12">
        <v>56</v>
      </c>
      <c r="G68" s="9">
        <f t="shared" si="1"/>
        <v>0.51376146788990829</v>
      </c>
      <c r="H68" s="12"/>
      <c r="I68" s="12">
        <v>10</v>
      </c>
      <c r="J68" s="9">
        <f t="shared" si="2"/>
        <v>9.1743119266055051E-2</v>
      </c>
      <c r="K68" s="12"/>
      <c r="L68" s="12">
        <f t="shared" si="3"/>
        <v>109</v>
      </c>
    </row>
    <row r="69" spans="1:12" x14ac:dyDescent="0.2">
      <c r="A69" s="8">
        <v>510808</v>
      </c>
      <c r="B69" s="20" t="s">
        <v>63</v>
      </c>
      <c r="C69" s="12">
        <v>11</v>
      </c>
      <c r="D69" s="9">
        <f t="shared" si="0"/>
        <v>0.61111111111111116</v>
      </c>
      <c r="E69" s="12"/>
      <c r="F69" s="12">
        <v>7</v>
      </c>
      <c r="G69" s="9">
        <f t="shared" si="1"/>
        <v>0.3888888888888889</v>
      </c>
      <c r="H69" s="12"/>
      <c r="I69" s="12">
        <v>0</v>
      </c>
      <c r="J69" s="9">
        <f t="shared" si="2"/>
        <v>0</v>
      </c>
      <c r="K69" s="12"/>
      <c r="L69" s="12">
        <f t="shared" si="3"/>
        <v>18</v>
      </c>
    </row>
    <row r="70" spans="1:12" x14ac:dyDescent="0.2">
      <c r="A70" s="8">
        <v>510810</v>
      </c>
      <c r="B70" s="20" t="s">
        <v>64</v>
      </c>
      <c r="C70" s="12">
        <v>176</v>
      </c>
      <c r="D70" s="9">
        <f t="shared" si="0"/>
        <v>0.67432950191570884</v>
      </c>
      <c r="E70" s="12"/>
      <c r="F70" s="12">
        <v>80</v>
      </c>
      <c r="G70" s="9">
        <f t="shared" si="1"/>
        <v>0.3065134099616858</v>
      </c>
      <c r="H70" s="12"/>
      <c r="I70" s="12">
        <v>5</v>
      </c>
      <c r="J70" s="9">
        <f t="shared" si="2"/>
        <v>1.9157088122605363E-2</v>
      </c>
      <c r="K70" s="12"/>
      <c r="L70" s="12">
        <f t="shared" si="3"/>
        <v>261</v>
      </c>
    </row>
    <row r="71" spans="1:12" x14ac:dyDescent="0.2">
      <c r="B71" s="20"/>
      <c r="C71" s="12"/>
      <c r="D71" s="9"/>
      <c r="E71" s="12"/>
      <c r="F71" s="12"/>
      <c r="G71" s="9"/>
      <c r="H71" s="12"/>
      <c r="I71" s="12"/>
      <c r="J71" s="9"/>
      <c r="K71" s="12"/>
      <c r="L71" s="12"/>
    </row>
    <row r="72" spans="1:12" x14ac:dyDescent="0.2">
      <c r="A72" s="8">
        <v>5115</v>
      </c>
      <c r="B72" s="20" t="s">
        <v>65</v>
      </c>
      <c r="C72" s="12">
        <v>49</v>
      </c>
      <c r="D72" s="9">
        <f t="shared" si="0"/>
        <v>0.64473684210526316</v>
      </c>
      <c r="E72" s="12"/>
      <c r="F72" s="12">
        <v>24</v>
      </c>
      <c r="G72" s="9">
        <f t="shared" si="1"/>
        <v>0.31578947368421051</v>
      </c>
      <c r="H72" s="12"/>
      <c r="I72" s="12">
        <v>3</v>
      </c>
      <c r="J72" s="9">
        <f t="shared" si="2"/>
        <v>3.9473684210526314E-2</v>
      </c>
      <c r="K72" s="12"/>
      <c r="L72" s="12">
        <f t="shared" si="3"/>
        <v>76</v>
      </c>
    </row>
    <row r="73" spans="1:12" x14ac:dyDescent="0.2">
      <c r="A73" s="8">
        <v>511501</v>
      </c>
      <c r="B73" s="20" t="s">
        <v>66</v>
      </c>
      <c r="C73" s="12">
        <v>39</v>
      </c>
      <c r="D73" s="9">
        <f t="shared" si="0"/>
        <v>0.66101694915254239</v>
      </c>
      <c r="E73" s="12"/>
      <c r="F73" s="12">
        <v>18</v>
      </c>
      <c r="G73" s="9">
        <f t="shared" si="1"/>
        <v>0.30508474576271188</v>
      </c>
      <c r="H73" s="12"/>
      <c r="I73" s="12">
        <v>2</v>
      </c>
      <c r="J73" s="9">
        <f t="shared" si="2"/>
        <v>3.3898305084745763E-2</v>
      </c>
      <c r="K73" s="12"/>
      <c r="L73" s="12">
        <f t="shared" si="3"/>
        <v>59</v>
      </c>
    </row>
    <row r="74" spans="1:12" x14ac:dyDescent="0.2">
      <c r="A74" s="8">
        <v>511502</v>
      </c>
      <c r="B74" s="20" t="s">
        <v>67</v>
      </c>
      <c r="C74" s="12">
        <v>6</v>
      </c>
      <c r="D74" s="9">
        <f t="shared" si="0"/>
        <v>0.75</v>
      </c>
      <c r="E74" s="12"/>
      <c r="F74" s="12">
        <v>2</v>
      </c>
      <c r="G74" s="9">
        <f t="shared" si="1"/>
        <v>0.25</v>
      </c>
      <c r="H74" s="12"/>
      <c r="I74" s="12">
        <v>0</v>
      </c>
      <c r="J74" s="9">
        <f t="shared" si="2"/>
        <v>0</v>
      </c>
      <c r="K74" s="12"/>
      <c r="L74" s="12">
        <f t="shared" si="3"/>
        <v>8</v>
      </c>
    </row>
    <row r="75" spans="1:12" x14ac:dyDescent="0.2">
      <c r="A75" s="8">
        <v>511504</v>
      </c>
      <c r="B75" s="20" t="s">
        <v>68</v>
      </c>
      <c r="C75" s="12">
        <v>4</v>
      </c>
      <c r="D75" s="9">
        <f t="shared" si="0"/>
        <v>0.44444444444444442</v>
      </c>
      <c r="E75" s="12"/>
      <c r="F75" s="12">
        <v>4</v>
      </c>
      <c r="G75" s="9">
        <f t="shared" si="1"/>
        <v>0.44444444444444442</v>
      </c>
      <c r="H75" s="12"/>
      <c r="I75" s="12">
        <v>1</v>
      </c>
      <c r="J75" s="9">
        <f t="shared" si="2"/>
        <v>0.1111111111111111</v>
      </c>
      <c r="K75" s="12"/>
      <c r="L75" s="12">
        <f t="shared" si="3"/>
        <v>9</v>
      </c>
    </row>
    <row r="76" spans="1:12" x14ac:dyDescent="0.2">
      <c r="A76" s="26"/>
      <c r="B76" s="25"/>
      <c r="C76" s="12"/>
      <c r="D76" s="9"/>
      <c r="E76" s="12"/>
      <c r="F76" s="12"/>
      <c r="G76" s="9"/>
      <c r="H76" s="12"/>
      <c r="I76" s="12"/>
      <c r="J76" s="9"/>
      <c r="K76" s="12"/>
      <c r="L76" s="12"/>
    </row>
    <row r="77" spans="1:12" x14ac:dyDescent="0.2">
      <c r="A77" s="8">
        <v>5207</v>
      </c>
      <c r="B77" s="20" t="s">
        <v>69</v>
      </c>
      <c r="C77" s="12">
        <v>14</v>
      </c>
      <c r="D77" s="9">
        <f t="shared" ref="D77:D93" si="4">C77/L77</f>
        <v>0.56000000000000005</v>
      </c>
      <c r="E77" s="12"/>
      <c r="F77" s="12">
        <v>4</v>
      </c>
      <c r="G77" s="9">
        <f t="shared" ref="G77:G93" si="5">F77/L77</f>
        <v>0.16</v>
      </c>
      <c r="H77" s="12"/>
      <c r="I77" s="12">
        <v>7</v>
      </c>
      <c r="J77" s="9">
        <f t="shared" ref="J77:J93" si="6">I77/L77</f>
        <v>0.28000000000000003</v>
      </c>
      <c r="K77" s="12"/>
      <c r="L77" s="12">
        <f t="shared" si="3"/>
        <v>25</v>
      </c>
    </row>
    <row r="78" spans="1:12" x14ac:dyDescent="0.2">
      <c r="A78" s="8">
        <v>520701</v>
      </c>
      <c r="B78" s="20" t="s">
        <v>70</v>
      </c>
      <c r="C78" s="12">
        <v>6</v>
      </c>
      <c r="D78" s="9">
        <f t="shared" si="4"/>
        <v>0.6</v>
      </c>
      <c r="E78" s="12"/>
      <c r="F78" s="12">
        <v>3</v>
      </c>
      <c r="G78" s="9">
        <f t="shared" si="5"/>
        <v>0.3</v>
      </c>
      <c r="H78" s="12"/>
      <c r="I78" s="12">
        <v>1</v>
      </c>
      <c r="J78" s="9">
        <f t="shared" si="6"/>
        <v>0.1</v>
      </c>
      <c r="K78" s="12"/>
      <c r="L78" s="12">
        <f t="shared" ref="L78:L93" si="7">SUM(C78, F78,I78)</f>
        <v>10</v>
      </c>
    </row>
    <row r="79" spans="1:12" x14ac:dyDescent="0.2">
      <c r="A79" s="22">
        <v>520703</v>
      </c>
      <c r="B79" s="20" t="s">
        <v>71</v>
      </c>
      <c r="C79" s="12">
        <v>8</v>
      </c>
      <c r="D79" s="9">
        <f t="shared" si="4"/>
        <v>0.53333333333333333</v>
      </c>
      <c r="E79" s="12"/>
      <c r="F79" s="12">
        <v>1</v>
      </c>
      <c r="G79" s="9">
        <f t="shared" si="5"/>
        <v>6.6666666666666666E-2</v>
      </c>
      <c r="H79" s="12"/>
      <c r="I79" s="12">
        <v>6</v>
      </c>
      <c r="J79" s="9">
        <f t="shared" si="6"/>
        <v>0.4</v>
      </c>
      <c r="K79" s="12"/>
      <c r="L79" s="12">
        <f t="shared" si="7"/>
        <v>15</v>
      </c>
    </row>
    <row r="80" spans="1:12" x14ac:dyDescent="0.2">
      <c r="B80" s="20"/>
      <c r="C80" s="12"/>
      <c r="D80" s="9"/>
      <c r="E80" s="12"/>
      <c r="F80" s="12"/>
      <c r="G80" s="9"/>
      <c r="H80" s="12"/>
      <c r="I80" s="12"/>
      <c r="J80" s="9"/>
      <c r="K80" s="12"/>
      <c r="L80" s="12"/>
    </row>
    <row r="81" spans="1:12" x14ac:dyDescent="0.2">
      <c r="A81" s="22">
        <v>5210</v>
      </c>
      <c r="B81" s="20" t="s">
        <v>72</v>
      </c>
      <c r="C81" s="12">
        <v>6</v>
      </c>
      <c r="D81" s="9">
        <f t="shared" si="4"/>
        <v>0.375</v>
      </c>
      <c r="E81" s="12"/>
      <c r="F81" s="12">
        <v>7</v>
      </c>
      <c r="G81" s="9">
        <f t="shared" si="5"/>
        <v>0.4375</v>
      </c>
      <c r="H81" s="12"/>
      <c r="I81" s="12">
        <v>3</v>
      </c>
      <c r="J81" s="9">
        <f t="shared" si="6"/>
        <v>0.1875</v>
      </c>
      <c r="K81" s="12"/>
      <c r="L81" s="12">
        <f t="shared" si="7"/>
        <v>16</v>
      </c>
    </row>
    <row r="82" spans="1:12" x14ac:dyDescent="0.2">
      <c r="A82" s="22">
        <v>521001</v>
      </c>
      <c r="B82" s="20" t="s">
        <v>73</v>
      </c>
      <c r="C82" s="12">
        <v>6</v>
      </c>
      <c r="D82" s="9">
        <f t="shared" si="4"/>
        <v>0.375</v>
      </c>
      <c r="E82" s="12"/>
      <c r="F82" s="12">
        <v>7</v>
      </c>
      <c r="G82" s="9">
        <f t="shared" si="5"/>
        <v>0.4375</v>
      </c>
      <c r="H82" s="12"/>
      <c r="I82" s="12">
        <v>3</v>
      </c>
      <c r="J82" s="9">
        <f t="shared" si="6"/>
        <v>0.1875</v>
      </c>
      <c r="K82" s="12"/>
      <c r="L82" s="12">
        <f t="shared" si="7"/>
        <v>16</v>
      </c>
    </row>
    <row r="83" spans="1:12" x14ac:dyDescent="0.2">
      <c r="B83" s="20"/>
      <c r="C83" s="12"/>
      <c r="D83" s="9"/>
      <c r="E83" s="12"/>
      <c r="F83" s="12"/>
      <c r="G83" s="9"/>
      <c r="H83" s="12"/>
      <c r="I83" s="12"/>
      <c r="J83" s="9"/>
      <c r="K83" s="12"/>
      <c r="L83" s="12"/>
    </row>
    <row r="84" spans="1:12" x14ac:dyDescent="0.2">
      <c r="A84" s="8">
        <v>5214</v>
      </c>
      <c r="B84" s="20" t="s">
        <v>74</v>
      </c>
      <c r="C84" s="12">
        <v>7</v>
      </c>
      <c r="D84" s="9">
        <f t="shared" si="4"/>
        <v>0.875</v>
      </c>
      <c r="E84" s="12"/>
      <c r="F84" s="12">
        <v>1</v>
      </c>
      <c r="G84" s="9">
        <f t="shared" si="5"/>
        <v>0.125</v>
      </c>
      <c r="H84" s="12"/>
      <c r="I84" s="12">
        <v>0</v>
      </c>
      <c r="J84" s="9">
        <f t="shared" si="6"/>
        <v>0</v>
      </c>
      <c r="K84" s="12"/>
      <c r="L84" s="12">
        <f t="shared" si="7"/>
        <v>8</v>
      </c>
    </row>
    <row r="85" spans="1:12" x14ac:dyDescent="0.2">
      <c r="A85" s="8">
        <v>521401</v>
      </c>
      <c r="B85" s="20" t="s">
        <v>75</v>
      </c>
      <c r="C85" s="23">
        <v>7</v>
      </c>
      <c r="D85" s="11">
        <f t="shared" si="4"/>
        <v>0.875</v>
      </c>
      <c r="E85" s="23"/>
      <c r="F85" s="23">
        <v>1</v>
      </c>
      <c r="G85" s="11">
        <f t="shared" si="5"/>
        <v>0.125</v>
      </c>
      <c r="H85" s="23"/>
      <c r="I85" s="23">
        <v>0</v>
      </c>
      <c r="J85" s="11">
        <f t="shared" si="6"/>
        <v>0</v>
      </c>
      <c r="K85" s="23"/>
      <c r="L85" s="23">
        <f t="shared" si="7"/>
        <v>8</v>
      </c>
    </row>
    <row r="86" spans="1:12" x14ac:dyDescent="0.2">
      <c r="B86" s="20"/>
      <c r="C86" s="12"/>
      <c r="D86" s="9"/>
      <c r="E86" s="12"/>
      <c r="F86" s="12"/>
      <c r="G86" s="9"/>
      <c r="H86" s="12"/>
      <c r="I86" s="12"/>
      <c r="J86" s="9"/>
      <c r="K86" s="12"/>
      <c r="L86" s="12"/>
    </row>
    <row r="87" spans="1:12" x14ac:dyDescent="0.2">
      <c r="B87" s="20" t="s">
        <v>15</v>
      </c>
      <c r="C87" s="27">
        <v>1236</v>
      </c>
      <c r="D87" s="9">
        <f t="shared" si="4"/>
        <v>0.62079357106981414</v>
      </c>
      <c r="E87" s="12"/>
      <c r="F87" s="12">
        <v>616</v>
      </c>
      <c r="G87" s="9">
        <f t="shared" si="5"/>
        <v>0.30939226519337015</v>
      </c>
      <c r="H87" s="12"/>
      <c r="I87" s="12">
        <v>139</v>
      </c>
      <c r="J87" s="9">
        <f t="shared" si="6"/>
        <v>6.9814163736815676E-2</v>
      </c>
      <c r="K87" s="12"/>
      <c r="L87" s="27">
        <f t="shared" si="7"/>
        <v>1991</v>
      </c>
    </row>
    <row r="88" spans="1:12" x14ac:dyDescent="0.2">
      <c r="C88" s="27"/>
      <c r="D88" s="9"/>
      <c r="E88" s="12"/>
      <c r="F88" s="12"/>
      <c r="G88" s="9"/>
      <c r="H88" s="12"/>
      <c r="I88" s="12"/>
      <c r="J88" s="9"/>
      <c r="K88" s="12"/>
      <c r="L88" s="27"/>
    </row>
    <row r="89" spans="1:12" x14ac:dyDescent="0.2">
      <c r="B89" s="8" t="s">
        <v>2</v>
      </c>
      <c r="C89" s="27">
        <v>432</v>
      </c>
      <c r="D89" s="9">
        <f t="shared" si="4"/>
        <v>0.59259259259259256</v>
      </c>
      <c r="E89" s="12"/>
      <c r="F89" s="12">
        <v>232</v>
      </c>
      <c r="G89" s="9">
        <f t="shared" si="5"/>
        <v>0.31824417009602196</v>
      </c>
      <c r="H89" s="12"/>
      <c r="I89" s="12">
        <v>65</v>
      </c>
      <c r="J89" s="9">
        <f t="shared" si="6"/>
        <v>8.9163237311385465E-2</v>
      </c>
      <c r="K89" s="12"/>
      <c r="L89" s="27">
        <f t="shared" si="7"/>
        <v>729</v>
      </c>
    </row>
    <row r="90" spans="1:12" x14ac:dyDescent="0.2">
      <c r="B90" s="8" t="s">
        <v>1</v>
      </c>
      <c r="C90" s="27">
        <v>173</v>
      </c>
      <c r="D90" s="9">
        <f t="shared" si="4"/>
        <v>0.61785714285714288</v>
      </c>
      <c r="E90" s="12"/>
      <c r="F90" s="12">
        <v>85</v>
      </c>
      <c r="G90" s="9">
        <f t="shared" si="5"/>
        <v>0.30357142857142855</v>
      </c>
      <c r="H90" s="12"/>
      <c r="I90" s="12">
        <v>22</v>
      </c>
      <c r="J90" s="9">
        <f t="shared" si="6"/>
        <v>7.857142857142857E-2</v>
      </c>
      <c r="K90" s="12"/>
      <c r="L90" s="27">
        <f t="shared" si="7"/>
        <v>280</v>
      </c>
    </row>
    <row r="91" spans="1:12" x14ac:dyDescent="0.2">
      <c r="B91" s="8" t="s">
        <v>3</v>
      </c>
      <c r="C91" s="28">
        <v>631</v>
      </c>
      <c r="D91" s="11">
        <f t="shared" si="4"/>
        <v>0.64256619144602856</v>
      </c>
      <c r="E91" s="23"/>
      <c r="F91" s="23">
        <v>299</v>
      </c>
      <c r="G91" s="11">
        <f t="shared" si="5"/>
        <v>0.3044806517311609</v>
      </c>
      <c r="H91" s="23"/>
      <c r="I91" s="23">
        <v>52</v>
      </c>
      <c r="J91" s="11">
        <f t="shared" si="6"/>
        <v>5.2953156822810592E-2</v>
      </c>
      <c r="K91" s="23"/>
      <c r="L91" s="28">
        <f t="shared" si="7"/>
        <v>982</v>
      </c>
    </row>
    <row r="92" spans="1:12" x14ac:dyDescent="0.2">
      <c r="C92" s="27"/>
      <c r="D92" s="9"/>
      <c r="E92" s="12"/>
      <c r="F92" s="12"/>
      <c r="G92" s="9"/>
      <c r="H92" s="12"/>
      <c r="I92" s="12"/>
      <c r="J92" s="9"/>
      <c r="K92" s="12"/>
      <c r="L92" s="27"/>
    </row>
    <row r="93" spans="1:12" x14ac:dyDescent="0.2">
      <c r="B93" s="20" t="s">
        <v>15</v>
      </c>
      <c r="C93" s="27">
        <v>1236</v>
      </c>
      <c r="D93" s="9">
        <f t="shared" si="4"/>
        <v>0.62079357106981414</v>
      </c>
      <c r="E93" s="12"/>
      <c r="F93" s="12">
        <v>616</v>
      </c>
      <c r="G93" s="9">
        <f t="shared" si="5"/>
        <v>0.30939226519337015</v>
      </c>
      <c r="H93" s="12"/>
      <c r="I93" s="12">
        <v>139</v>
      </c>
      <c r="J93" s="9">
        <f t="shared" si="6"/>
        <v>6.9814163736815676E-2</v>
      </c>
      <c r="K93" s="12"/>
      <c r="L93" s="27">
        <f t="shared" si="7"/>
        <v>1991</v>
      </c>
    </row>
    <row r="94" spans="1:12" x14ac:dyDescent="0.2">
      <c r="A94" s="20"/>
      <c r="B94" s="20"/>
      <c r="C94" s="12"/>
      <c r="D94" s="9"/>
      <c r="E94" s="12"/>
      <c r="F94" s="12"/>
      <c r="G94" s="12"/>
      <c r="H94" s="12"/>
      <c r="I94" s="12"/>
      <c r="J94" s="12"/>
      <c r="K94" s="12"/>
      <c r="L94" s="12"/>
    </row>
    <row r="95" spans="1:12" x14ac:dyDescent="0.2">
      <c r="A95" s="20" t="s">
        <v>76</v>
      </c>
      <c r="B95" s="20"/>
    </row>
    <row r="96" spans="1:12" x14ac:dyDescent="0.2">
      <c r="A96" s="20"/>
      <c r="B96" s="20"/>
    </row>
    <row r="97" spans="1:2" x14ac:dyDescent="0.2">
      <c r="A97" s="20" t="s">
        <v>0</v>
      </c>
      <c r="B97" s="20"/>
    </row>
  </sheetData>
  <printOptions verticalCentered="1"/>
  <pageMargins left="0.5" right="0.5" top="0.5" bottom="0.5" header="0.5" footer="0.5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Smith</cp:lastModifiedBy>
  <cp:lastPrinted>2015-11-23T21:02:55Z</cp:lastPrinted>
  <dcterms:created xsi:type="dcterms:W3CDTF">2014-12-29T22:19:01Z</dcterms:created>
  <dcterms:modified xsi:type="dcterms:W3CDTF">2015-11-23T21:03:00Z</dcterms:modified>
</cp:coreProperties>
</file>