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355" windowHeight="14370"/>
  </bookViews>
  <sheets>
    <sheet name="2014 B8" sheetId="1" r:id="rId1"/>
  </sheets>
  <calcPr calcId="145621"/>
</workbook>
</file>

<file path=xl/calcChain.xml><?xml version="1.0" encoding="utf-8"?>
<calcChain xmlns="http://schemas.openxmlformats.org/spreadsheetml/2006/main">
  <c r="L72" i="1" l="1"/>
  <c r="J72" i="1" s="1"/>
  <c r="L70" i="1"/>
  <c r="J70" i="1" s="1"/>
  <c r="L69" i="1"/>
  <c r="J69" i="1" s="1"/>
  <c r="L68" i="1"/>
  <c r="J68" i="1" s="1"/>
  <c r="L66" i="1"/>
  <c r="J66" i="1" s="1"/>
  <c r="L65" i="1"/>
  <c r="J65" i="1" s="1"/>
  <c r="L64" i="1"/>
  <c r="J64" i="1" s="1"/>
  <c r="L62" i="1"/>
  <c r="J62" i="1" s="1"/>
  <c r="L61" i="1"/>
  <c r="J61" i="1" s="1"/>
  <c r="L60" i="1"/>
  <c r="G60" i="1" s="1"/>
  <c r="L59" i="1"/>
  <c r="J59" i="1" s="1"/>
  <c r="L57" i="1"/>
  <c r="J57" i="1" s="1"/>
  <c r="L56" i="1"/>
  <c r="J56" i="1" s="1"/>
  <c r="L55" i="1"/>
  <c r="G55" i="1" s="1"/>
  <c r="L54" i="1"/>
  <c r="J54" i="1" s="1"/>
  <c r="L52" i="1"/>
  <c r="J52" i="1" s="1"/>
  <c r="L51" i="1"/>
  <c r="G51" i="1" s="1"/>
  <c r="L50" i="1"/>
  <c r="J50" i="1" s="1"/>
  <c r="L48" i="1"/>
  <c r="J48" i="1" s="1"/>
  <c r="L47" i="1"/>
  <c r="J47" i="1" s="1"/>
  <c r="L45" i="1"/>
  <c r="J45" i="1" s="1"/>
  <c r="L44" i="1"/>
  <c r="G44" i="1" s="1"/>
  <c r="L42" i="1"/>
  <c r="J42" i="1" s="1"/>
  <c r="L41" i="1"/>
  <c r="J41" i="1" s="1"/>
  <c r="L39" i="1"/>
  <c r="J39" i="1" s="1"/>
  <c r="L38" i="1"/>
  <c r="G38" i="1" s="1"/>
  <c r="L36" i="1"/>
  <c r="J36" i="1" s="1"/>
  <c r="L35" i="1"/>
  <c r="J35" i="1" s="1"/>
  <c r="L34" i="1"/>
  <c r="J34" i="1" s="1"/>
  <c r="L32" i="1"/>
  <c r="J32" i="1" s="1"/>
  <c r="L31" i="1"/>
  <c r="J31" i="1" s="1"/>
  <c r="L30" i="1"/>
  <c r="G30" i="1" s="1"/>
  <c r="L29" i="1"/>
  <c r="J29" i="1" s="1"/>
  <c r="L28" i="1"/>
  <c r="J28" i="1" s="1"/>
  <c r="L27" i="1"/>
  <c r="G27" i="1" s="1"/>
  <c r="L25" i="1"/>
  <c r="J25" i="1" s="1"/>
  <c r="L24" i="1"/>
  <c r="J24" i="1" s="1"/>
  <c r="L22" i="1"/>
  <c r="J22" i="1" s="1"/>
  <c r="L21" i="1"/>
  <c r="J21" i="1" s="1"/>
  <c r="L20" i="1"/>
  <c r="J20" i="1" s="1"/>
  <c r="L18" i="1"/>
  <c r="J18" i="1" s="1"/>
  <c r="L17" i="1"/>
  <c r="J17" i="1" s="1"/>
  <c r="L16" i="1"/>
  <c r="J16" i="1" s="1"/>
  <c r="L14" i="1"/>
  <c r="J14" i="1" s="1"/>
  <c r="G59" i="1" l="1"/>
  <c r="G20" i="1"/>
  <c r="G21" i="1"/>
  <c r="G22" i="1"/>
  <c r="G29" i="1"/>
  <c r="G32" i="1"/>
  <c r="G34" i="1"/>
  <c r="G35" i="1"/>
  <c r="G36" i="1"/>
  <c r="G47" i="1"/>
  <c r="G48" i="1"/>
  <c r="G45" i="1"/>
  <c r="D47" i="1"/>
  <c r="D48" i="1"/>
  <c r="G50" i="1"/>
  <c r="G56" i="1"/>
  <c r="G57" i="1"/>
  <c r="D20" i="1"/>
  <c r="D21" i="1"/>
  <c r="D22" i="1"/>
  <c r="G24" i="1"/>
  <c r="G25" i="1"/>
  <c r="G39" i="1"/>
  <c r="G41" i="1"/>
  <c r="G42" i="1"/>
  <c r="G52" i="1"/>
  <c r="G54" i="1"/>
  <c r="G61" i="1"/>
  <c r="G62" i="1"/>
  <c r="G64" i="1"/>
  <c r="G65" i="1"/>
  <c r="G66" i="1"/>
  <c r="G16" i="1"/>
  <c r="G17" i="1"/>
  <c r="G18" i="1"/>
  <c r="G72" i="1"/>
  <c r="G69" i="1"/>
  <c r="G70" i="1"/>
  <c r="D72" i="1"/>
  <c r="G68" i="1"/>
  <c r="D68" i="1"/>
  <c r="D69" i="1"/>
  <c r="D70" i="1"/>
  <c r="D64" i="1"/>
  <c r="D65" i="1"/>
  <c r="D66" i="1"/>
  <c r="D59" i="1"/>
  <c r="D60" i="1"/>
  <c r="J60" i="1"/>
  <c r="D61" i="1"/>
  <c r="D62" i="1"/>
  <c r="D54" i="1"/>
  <c r="D55" i="1"/>
  <c r="J55" i="1"/>
  <c r="D56" i="1"/>
  <c r="D57" i="1"/>
  <c r="D50" i="1"/>
  <c r="D51" i="1"/>
  <c r="J51" i="1"/>
  <c r="D52" i="1"/>
  <c r="D44" i="1"/>
  <c r="J44" i="1"/>
  <c r="D45" i="1"/>
  <c r="D41" i="1"/>
  <c r="D42" i="1"/>
  <c r="D38" i="1"/>
  <c r="J38" i="1"/>
  <c r="D39" i="1"/>
  <c r="D34" i="1"/>
  <c r="D35" i="1"/>
  <c r="D36" i="1"/>
  <c r="G28" i="1"/>
  <c r="G31" i="1"/>
  <c r="D27" i="1"/>
  <c r="J27" i="1"/>
  <c r="D28" i="1"/>
  <c r="D29" i="1"/>
  <c r="D30" i="1"/>
  <c r="J30" i="1"/>
  <c r="D31" i="1"/>
  <c r="D32" i="1"/>
  <c r="D24" i="1"/>
  <c r="D25" i="1"/>
  <c r="D16" i="1"/>
  <c r="D17" i="1"/>
  <c r="D18" i="1"/>
  <c r="G14" i="1"/>
  <c r="D14" i="1"/>
  <c r="L13" i="1"/>
  <c r="J13" i="1" l="1"/>
  <c r="G13" i="1"/>
  <c r="D13" i="1"/>
</calcChain>
</file>

<file path=xl/sharedStrings.xml><?xml version="1.0" encoding="utf-8"?>
<sst xmlns="http://schemas.openxmlformats.org/spreadsheetml/2006/main" count="67" uniqueCount="62">
  <si>
    <t>*Selected programs reviewed in report only, excludes correctional and deceased students, as well as programs with a low number of completers.</t>
  </si>
  <si>
    <t>Advanced Certificate (30 hours or more)</t>
  </si>
  <si>
    <t>Associate Degree</t>
  </si>
  <si>
    <t>Basic Certificate (Less than 30 hours)</t>
  </si>
  <si>
    <t>CIP</t>
  </si>
  <si>
    <t>FROM SELECTED CAREER AND TECHNICAL EDUCATION PROGRAMS*</t>
  </si>
  <si>
    <t>Illinois Community College Board</t>
  </si>
  <si>
    <t>IN ILLINOIS</t>
  </si>
  <si>
    <t>IN-DISTRICT</t>
  </si>
  <si>
    <t>LOCATION OF EMPLOYMENT HELD BY COMPLETERS</t>
  </si>
  <si>
    <t>NUMBER</t>
  </si>
  <si>
    <t>OUT-OF-DISTRICT</t>
  </si>
  <si>
    <t>OUT-OF-STATE</t>
  </si>
  <si>
    <t>PERCENT</t>
  </si>
  <si>
    <t>PROGRAM TITLE</t>
  </si>
  <si>
    <t>Report Total</t>
  </si>
  <si>
    <t>RESPONDING</t>
  </si>
  <si>
    <t>Table B-8</t>
  </si>
  <si>
    <t>TOTAL</t>
  </si>
  <si>
    <t>FY2013 GRADUATES FOR FY2014 REPORT</t>
  </si>
  <si>
    <t>SOURCE OF DATA:  Follow-Up Study of Fiscal Year 2013 Career and Technical Education Program Completers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</si>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</sst>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10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1" fillId="0" borderId="0"/>
    <xf numFmtId="0" fontId="2" fillId="0" borderId="0"/>
    <xf numFmtId="10" fontId="6" fillId="0" borderId="0"/>
    <xf numFmtId="0" fontId="6" fillId="0" borderId="1"/>
    <xf numFmtId="0" fontId="6" fillId="0" borderId="0"/>
  </cellStyleXfs>
  <cellXfs count="25">
    <xf numFmtId="0" fontId="0" fillId="0" borderId="0" xfId="0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/>
    <xf numFmtId="3" fontId="3" fillId="0" borderId="0" xfId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/>
    <xf numFmtId="0" fontId="4" fillId="0" borderId="2" xfId="0" applyFont="1" applyFill="1" applyBorder="1" applyAlignment="1">
      <alignment horizontal="right"/>
    </xf>
    <xf numFmtId="2" fontId="6" fillId="0" borderId="0" xfId="0" applyNumberFormat="1" applyFont="1" applyFill="1" applyAlignment="1">
      <alignment vertical="top"/>
    </xf>
    <xf numFmtId="0" fontId="6" fillId="0" borderId="0" xfId="0" applyFont="1" applyFill="1"/>
    <xf numFmtId="165" fontId="6" fillId="0" borderId="0" xfId="7" applyNumberFormat="1" applyFont="1" applyFill="1"/>
    <xf numFmtId="3" fontId="6" fillId="0" borderId="0" xfId="1" applyFont="1" applyFill="1"/>
    <xf numFmtId="165" fontId="3" fillId="0" borderId="0" xfId="7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3" fillId="0" borderId="0" xfId="1" applyNumberFormat="1" applyFont="1" applyFill="1"/>
    <xf numFmtId="3" fontId="6" fillId="0" borderId="0" xfId="1" applyFont="1" applyFill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3" fontId="6" fillId="0" borderId="2" xfId="1" applyFont="1" applyFill="1" applyBorder="1" applyAlignment="1">
      <alignment horizontal="right"/>
    </xf>
    <xf numFmtId="3" fontId="6" fillId="0" borderId="2" xfId="1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166" fontId="6" fillId="0" borderId="0" xfId="0" applyNumberFormat="1" applyFont="1" applyFill="1"/>
    <xf numFmtId="3" fontId="6" fillId="0" borderId="0" xfId="1" applyNumberFormat="1" applyFont="1" applyFill="1"/>
    <xf numFmtId="167" fontId="6" fillId="0" borderId="0" xfId="0" applyNumberFormat="1" applyFont="1" applyFill="1"/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8.7109375" style="9" customWidth="1"/>
    <col min="2" max="2" width="92" style="9" bestFit="1" customWidth="1"/>
    <col min="3" max="4" width="10" style="9" customWidth="1"/>
    <col min="5" max="5" width="2.85546875" style="9" customWidth="1"/>
    <col min="6" max="6" width="9.85546875" style="9" customWidth="1"/>
    <col min="7" max="7" width="10" style="9" customWidth="1"/>
    <col min="8" max="8" width="2.42578125" style="9" customWidth="1"/>
    <col min="9" max="9" width="10.28515625" style="9" customWidth="1"/>
    <col min="10" max="10" width="10" style="9" customWidth="1"/>
    <col min="11" max="11" width="2.28515625" style="9" customWidth="1"/>
    <col min="12" max="12" width="10.5703125" style="9" customWidth="1"/>
    <col min="13" max="13" width="2.28515625" style="9" customWidth="1"/>
    <col min="14" max="16384" width="9.140625" style="9"/>
  </cols>
  <sheetData>
    <row r="1" spans="1:13" x14ac:dyDescent="0.2">
      <c r="A1" s="2" t="s">
        <v>6</v>
      </c>
      <c r="B1" s="2"/>
      <c r="C1" s="16"/>
      <c r="D1" s="1"/>
      <c r="E1" s="2"/>
      <c r="F1" s="16"/>
      <c r="G1" s="1"/>
      <c r="H1" s="2"/>
      <c r="I1" s="16"/>
      <c r="J1" s="1"/>
      <c r="K1" s="2"/>
      <c r="L1" s="16"/>
      <c r="M1" s="2"/>
    </row>
    <row r="2" spans="1:13" x14ac:dyDescent="0.2">
      <c r="A2" s="2"/>
      <c r="B2" s="2"/>
      <c r="C2" s="16"/>
      <c r="D2" s="1"/>
      <c r="E2" s="2"/>
      <c r="F2" s="16"/>
      <c r="G2" s="1"/>
      <c r="H2" s="2"/>
      <c r="I2" s="16"/>
      <c r="J2" s="1"/>
      <c r="K2" s="2"/>
      <c r="L2" s="16"/>
      <c r="M2" s="2"/>
    </row>
    <row r="3" spans="1:13" x14ac:dyDescent="0.2">
      <c r="A3" s="2" t="s">
        <v>17</v>
      </c>
      <c r="B3" s="2"/>
      <c r="C3" s="16"/>
      <c r="D3" s="1"/>
      <c r="E3" s="2"/>
      <c r="F3" s="16"/>
      <c r="G3" s="1"/>
      <c r="H3" s="2"/>
      <c r="I3" s="16"/>
      <c r="J3" s="1"/>
      <c r="K3" s="2"/>
      <c r="L3" s="16"/>
      <c r="M3" s="2"/>
    </row>
    <row r="4" spans="1:13" x14ac:dyDescent="0.2">
      <c r="A4" s="2"/>
      <c r="B4" s="2"/>
      <c r="C4" s="16"/>
      <c r="D4" s="1"/>
      <c r="E4" s="2"/>
      <c r="F4" s="16"/>
      <c r="G4" s="1"/>
      <c r="H4" s="2"/>
      <c r="I4" s="16"/>
      <c r="J4" s="1"/>
      <c r="K4" s="2"/>
      <c r="L4" s="16"/>
      <c r="M4" s="2"/>
    </row>
    <row r="5" spans="1:13" x14ac:dyDescent="0.2">
      <c r="A5" s="2" t="s">
        <v>9</v>
      </c>
      <c r="B5" s="2"/>
      <c r="C5" s="16"/>
      <c r="D5" s="1"/>
      <c r="E5" s="2"/>
      <c r="F5" s="16"/>
      <c r="G5" s="1"/>
      <c r="H5" s="2"/>
      <c r="I5" s="16"/>
      <c r="J5" s="1"/>
      <c r="K5" s="2"/>
      <c r="L5" s="16"/>
      <c r="M5" s="2"/>
    </row>
    <row r="6" spans="1:13" x14ac:dyDescent="0.2">
      <c r="A6" s="2" t="s">
        <v>5</v>
      </c>
      <c r="B6" s="2"/>
      <c r="C6" s="16"/>
      <c r="D6" s="1"/>
      <c r="E6" s="2"/>
      <c r="F6" s="16"/>
      <c r="G6" s="1"/>
      <c r="H6" s="2"/>
      <c r="I6" s="16"/>
      <c r="J6" s="1"/>
      <c r="K6" s="2"/>
      <c r="L6" s="16"/>
      <c r="M6" s="2"/>
    </row>
    <row r="7" spans="1:13" x14ac:dyDescent="0.2">
      <c r="A7" s="2" t="s">
        <v>19</v>
      </c>
      <c r="B7" s="2"/>
      <c r="C7" s="16"/>
      <c r="D7" s="1"/>
      <c r="E7" s="2"/>
      <c r="F7" s="16"/>
      <c r="G7" s="1"/>
      <c r="H7" s="2"/>
      <c r="I7" s="16"/>
      <c r="J7" s="1"/>
      <c r="K7" s="2"/>
      <c r="L7" s="16"/>
      <c r="M7" s="2"/>
    </row>
    <row r="8" spans="1:13" x14ac:dyDescent="0.2">
      <c r="C8" s="11"/>
      <c r="D8" s="3"/>
      <c r="F8" s="11"/>
      <c r="G8" s="3"/>
      <c r="I8" s="11"/>
      <c r="J8" s="3"/>
      <c r="L8" s="11"/>
    </row>
    <row r="9" spans="1:13" x14ac:dyDescent="0.2">
      <c r="C9" s="11"/>
      <c r="D9" s="3"/>
      <c r="F9" s="16" t="s">
        <v>11</v>
      </c>
      <c r="G9" s="1"/>
      <c r="I9" s="11"/>
      <c r="J9" s="3"/>
      <c r="L9" s="16" t="s">
        <v>18</v>
      </c>
      <c r="M9" s="2"/>
    </row>
    <row r="10" spans="1:13" x14ac:dyDescent="0.2">
      <c r="C10" s="4" t="s">
        <v>8</v>
      </c>
      <c r="D10" s="5"/>
      <c r="E10" s="6"/>
      <c r="F10" s="4" t="s">
        <v>7</v>
      </c>
      <c r="G10" s="5"/>
      <c r="H10" s="6"/>
      <c r="I10" s="4" t="s">
        <v>12</v>
      </c>
      <c r="J10" s="5"/>
      <c r="L10" s="16" t="s">
        <v>10</v>
      </c>
      <c r="M10" s="2"/>
    </row>
    <row r="11" spans="1:13" x14ac:dyDescent="0.2">
      <c r="A11" s="17" t="s">
        <v>4</v>
      </c>
      <c r="B11" s="18" t="s">
        <v>14</v>
      </c>
      <c r="C11" s="19" t="s">
        <v>10</v>
      </c>
      <c r="D11" s="7" t="s">
        <v>13</v>
      </c>
      <c r="E11" s="17"/>
      <c r="F11" s="19" t="s">
        <v>10</v>
      </c>
      <c r="G11" s="7" t="s">
        <v>13</v>
      </c>
      <c r="H11" s="17"/>
      <c r="I11" s="19" t="s">
        <v>10</v>
      </c>
      <c r="J11" s="7" t="s">
        <v>13</v>
      </c>
      <c r="K11" s="18"/>
      <c r="L11" s="20" t="s">
        <v>16</v>
      </c>
      <c r="M11" s="21"/>
    </row>
    <row r="12" spans="1:13" x14ac:dyDescent="0.2">
      <c r="C12" s="11"/>
      <c r="F12" s="11"/>
      <c r="I12" s="11"/>
      <c r="L12" s="11"/>
    </row>
    <row r="13" spans="1:13" x14ac:dyDescent="0.2">
      <c r="A13" s="22">
        <v>100</v>
      </c>
      <c r="B13" s="9" t="s">
        <v>21</v>
      </c>
      <c r="C13" s="13">
        <v>7</v>
      </c>
      <c r="D13" s="10">
        <f t="shared" ref="D13" si="0">C13/L13</f>
        <v>0.63636363636363635</v>
      </c>
      <c r="F13" s="13">
        <v>3</v>
      </c>
      <c r="G13" s="10">
        <f t="shared" ref="G13" si="1">F13/L13</f>
        <v>0.27272727272727271</v>
      </c>
      <c r="I13" s="13">
        <v>1</v>
      </c>
      <c r="J13" s="10">
        <f t="shared" ref="J13" si="2">I13/L13</f>
        <v>9.0909090909090912E-2</v>
      </c>
      <c r="L13" s="23">
        <f t="shared" ref="L13" si="3">SUM(I13,F13,C13)</f>
        <v>11</v>
      </c>
    </row>
    <row r="14" spans="1:13" x14ac:dyDescent="0.2">
      <c r="A14" s="24">
        <v>10000</v>
      </c>
      <c r="B14" s="9" t="s">
        <v>22</v>
      </c>
      <c r="C14" s="13">
        <v>7</v>
      </c>
      <c r="D14" s="10">
        <f t="shared" ref="D14" si="4">C14/L14</f>
        <v>0.63636363636363635</v>
      </c>
      <c r="F14" s="13">
        <v>3</v>
      </c>
      <c r="G14" s="10">
        <f t="shared" ref="G14" si="5">F14/L14</f>
        <v>0.27272727272727271</v>
      </c>
      <c r="I14" s="13">
        <v>1</v>
      </c>
      <c r="J14" s="10">
        <f t="shared" ref="J14" si="6">I14/L14</f>
        <v>9.0909090909090912E-2</v>
      </c>
      <c r="L14" s="23">
        <f t="shared" ref="L14" si="7">SUM(I14,F14,C14)</f>
        <v>11</v>
      </c>
    </row>
    <row r="15" spans="1:13" x14ac:dyDescent="0.2">
      <c r="C15" s="13"/>
      <c r="D15" s="10"/>
      <c r="F15" s="13"/>
      <c r="G15" s="10"/>
      <c r="I15" s="13"/>
      <c r="J15" s="10"/>
      <c r="L15" s="23"/>
    </row>
    <row r="16" spans="1:13" x14ac:dyDescent="0.2">
      <c r="A16" s="22">
        <v>101</v>
      </c>
      <c r="B16" s="9" t="s">
        <v>23</v>
      </c>
      <c r="C16" s="13">
        <v>18</v>
      </c>
      <c r="D16" s="10">
        <f t="shared" ref="D16:D18" si="8">C16/L16</f>
        <v>0.52941176470588236</v>
      </c>
      <c r="F16" s="13">
        <v>12</v>
      </c>
      <c r="G16" s="10">
        <f t="shared" ref="G16:G18" si="9">F16/L16</f>
        <v>0.35294117647058826</v>
      </c>
      <c r="I16" s="13">
        <v>4</v>
      </c>
      <c r="J16" s="10">
        <f t="shared" ref="J16:J18" si="10">I16/L16</f>
        <v>0.11764705882352941</v>
      </c>
      <c r="L16" s="23">
        <f t="shared" ref="L16:L18" si="11">SUM(I16,F16,C16)</f>
        <v>34</v>
      </c>
    </row>
    <row r="17" spans="1:12" x14ac:dyDescent="0.2">
      <c r="A17" s="24">
        <v>10101</v>
      </c>
      <c r="B17" s="8" t="s">
        <v>24</v>
      </c>
      <c r="C17" s="13">
        <v>9</v>
      </c>
      <c r="D17" s="10">
        <f t="shared" si="8"/>
        <v>0.47368421052631576</v>
      </c>
      <c r="F17" s="13">
        <v>7</v>
      </c>
      <c r="G17" s="10">
        <f t="shared" si="9"/>
        <v>0.36842105263157893</v>
      </c>
      <c r="I17" s="13">
        <v>3</v>
      </c>
      <c r="J17" s="10">
        <f t="shared" si="10"/>
        <v>0.15789473684210525</v>
      </c>
      <c r="L17" s="23">
        <f t="shared" si="11"/>
        <v>19</v>
      </c>
    </row>
    <row r="18" spans="1:12" x14ac:dyDescent="0.2">
      <c r="A18" s="24">
        <v>10103</v>
      </c>
      <c r="B18" s="8" t="s">
        <v>25</v>
      </c>
      <c r="C18" s="13">
        <v>9</v>
      </c>
      <c r="D18" s="10">
        <f t="shared" si="8"/>
        <v>0.6</v>
      </c>
      <c r="F18" s="13">
        <v>5</v>
      </c>
      <c r="G18" s="10">
        <f t="shared" si="9"/>
        <v>0.33333333333333331</v>
      </c>
      <c r="I18" s="13">
        <v>1</v>
      </c>
      <c r="J18" s="10">
        <f t="shared" si="10"/>
        <v>6.6666666666666666E-2</v>
      </c>
      <c r="L18" s="23">
        <f t="shared" si="11"/>
        <v>15</v>
      </c>
    </row>
    <row r="19" spans="1:12" x14ac:dyDescent="0.2">
      <c r="B19" s="8"/>
      <c r="C19" s="13"/>
      <c r="D19" s="10"/>
      <c r="F19" s="13"/>
      <c r="G19" s="10"/>
      <c r="I19" s="13"/>
      <c r="J19" s="10"/>
      <c r="L19" s="23"/>
    </row>
    <row r="20" spans="1:12" x14ac:dyDescent="0.2">
      <c r="A20" s="22">
        <v>103</v>
      </c>
      <c r="B20" s="8" t="s">
        <v>26</v>
      </c>
      <c r="C20" s="13">
        <v>18</v>
      </c>
      <c r="D20" s="10">
        <f t="shared" ref="D20:D22" si="12">C20/L20</f>
        <v>0.72</v>
      </c>
      <c r="F20" s="13">
        <v>5</v>
      </c>
      <c r="G20" s="10">
        <f t="shared" ref="G20:G22" si="13">F20/L20</f>
        <v>0.2</v>
      </c>
      <c r="I20" s="13">
        <v>2</v>
      </c>
      <c r="J20" s="10">
        <f t="shared" ref="J20:J22" si="14">I20/L20</f>
        <v>0.08</v>
      </c>
      <c r="L20" s="23">
        <f t="shared" ref="L20:L22" si="15">SUM(I20,F20,C20)</f>
        <v>25</v>
      </c>
    </row>
    <row r="21" spans="1:12" x14ac:dyDescent="0.2">
      <c r="A21" s="24">
        <v>10301</v>
      </c>
      <c r="B21" s="8" t="s">
        <v>27</v>
      </c>
      <c r="C21" s="13">
        <v>16</v>
      </c>
      <c r="D21" s="10">
        <f t="shared" si="12"/>
        <v>0.69565217391304346</v>
      </c>
      <c r="F21" s="13">
        <v>5</v>
      </c>
      <c r="G21" s="10">
        <f t="shared" si="13"/>
        <v>0.21739130434782608</v>
      </c>
      <c r="I21" s="13">
        <v>2</v>
      </c>
      <c r="J21" s="10">
        <f t="shared" si="14"/>
        <v>8.6956521739130432E-2</v>
      </c>
      <c r="L21" s="23">
        <f t="shared" si="15"/>
        <v>23</v>
      </c>
    </row>
    <row r="22" spans="1:12" x14ac:dyDescent="0.2">
      <c r="A22" s="24">
        <v>10302</v>
      </c>
      <c r="B22" s="8" t="s">
        <v>28</v>
      </c>
      <c r="C22" s="13">
        <v>2</v>
      </c>
      <c r="D22" s="10">
        <f t="shared" si="12"/>
        <v>1</v>
      </c>
      <c r="F22" s="13">
        <v>0</v>
      </c>
      <c r="G22" s="10">
        <f t="shared" si="13"/>
        <v>0</v>
      </c>
      <c r="I22" s="13">
        <v>0</v>
      </c>
      <c r="J22" s="10">
        <f t="shared" si="14"/>
        <v>0</v>
      </c>
      <c r="L22" s="23">
        <f t="shared" si="15"/>
        <v>2</v>
      </c>
    </row>
    <row r="23" spans="1:12" x14ac:dyDescent="0.2">
      <c r="B23" s="8"/>
      <c r="C23" s="13"/>
      <c r="D23" s="10"/>
      <c r="F23" s="13"/>
      <c r="G23" s="10"/>
      <c r="I23" s="13"/>
      <c r="J23" s="10"/>
      <c r="L23" s="23"/>
    </row>
    <row r="24" spans="1:12" x14ac:dyDescent="0.2">
      <c r="A24" s="22">
        <v>105</v>
      </c>
      <c r="B24" s="8" t="s">
        <v>29</v>
      </c>
      <c r="C24" s="13">
        <v>2</v>
      </c>
      <c r="D24" s="10">
        <f t="shared" ref="D24:D25" si="16">C24/L24</f>
        <v>0.15384615384615385</v>
      </c>
      <c r="F24" s="13">
        <v>7</v>
      </c>
      <c r="G24" s="10">
        <f t="shared" ref="G24:G25" si="17">F24/L24</f>
        <v>0.53846153846153844</v>
      </c>
      <c r="I24" s="13">
        <v>4</v>
      </c>
      <c r="J24" s="10">
        <f t="shared" ref="J24:J25" si="18">I24/L24</f>
        <v>0.30769230769230771</v>
      </c>
      <c r="L24" s="23">
        <f t="shared" ref="L24:L25" si="19">SUM(I24,F24,C24)</f>
        <v>13</v>
      </c>
    </row>
    <row r="25" spans="1:12" x14ac:dyDescent="0.2">
      <c r="A25" s="24">
        <v>10507</v>
      </c>
      <c r="B25" s="8" t="s">
        <v>30</v>
      </c>
      <c r="C25" s="13">
        <v>2</v>
      </c>
      <c r="D25" s="10">
        <f t="shared" si="16"/>
        <v>0.15384615384615385</v>
      </c>
      <c r="F25" s="13">
        <v>7</v>
      </c>
      <c r="G25" s="10">
        <f t="shared" si="17"/>
        <v>0.53846153846153844</v>
      </c>
      <c r="I25" s="13">
        <v>4</v>
      </c>
      <c r="J25" s="10">
        <f t="shared" si="18"/>
        <v>0.30769230769230771</v>
      </c>
      <c r="L25" s="23">
        <f t="shared" si="19"/>
        <v>13</v>
      </c>
    </row>
    <row r="26" spans="1:12" x14ac:dyDescent="0.2">
      <c r="B26" s="8"/>
      <c r="C26" s="13"/>
      <c r="D26" s="10"/>
      <c r="F26" s="13"/>
      <c r="G26" s="10"/>
      <c r="I26" s="13"/>
      <c r="J26" s="10"/>
      <c r="L26" s="23"/>
    </row>
    <row r="27" spans="1:12" x14ac:dyDescent="0.2">
      <c r="A27" s="22">
        <v>106</v>
      </c>
      <c r="B27" s="8" t="s">
        <v>31</v>
      </c>
      <c r="C27" s="13">
        <v>54</v>
      </c>
      <c r="D27" s="10">
        <f t="shared" ref="D27:D32" si="20">C27/L27</f>
        <v>0.68354430379746833</v>
      </c>
      <c r="F27" s="13">
        <v>18</v>
      </c>
      <c r="G27" s="10">
        <f t="shared" ref="G27:G32" si="21">F27/L27</f>
        <v>0.22784810126582278</v>
      </c>
      <c r="I27" s="13">
        <v>7</v>
      </c>
      <c r="J27" s="10">
        <f t="shared" ref="J27:J32" si="22">I27/L27</f>
        <v>8.8607594936708861E-2</v>
      </c>
      <c r="L27" s="23">
        <f t="shared" ref="L27:L32" si="23">SUM(I27,F27,C27)</f>
        <v>79</v>
      </c>
    </row>
    <row r="28" spans="1:12" x14ac:dyDescent="0.2">
      <c r="A28" s="24">
        <v>10601</v>
      </c>
      <c r="B28" s="8" t="s">
        <v>32</v>
      </c>
      <c r="C28" s="13">
        <v>34</v>
      </c>
      <c r="D28" s="10">
        <f t="shared" si="20"/>
        <v>0.69387755102040816</v>
      </c>
      <c r="F28" s="13">
        <v>9</v>
      </c>
      <c r="G28" s="10">
        <f t="shared" si="21"/>
        <v>0.18367346938775511</v>
      </c>
      <c r="I28" s="13">
        <v>6</v>
      </c>
      <c r="J28" s="10">
        <f t="shared" si="22"/>
        <v>0.12244897959183673</v>
      </c>
      <c r="L28" s="23">
        <f t="shared" si="23"/>
        <v>49</v>
      </c>
    </row>
    <row r="29" spans="1:12" x14ac:dyDescent="0.2">
      <c r="A29" s="24">
        <v>10603</v>
      </c>
      <c r="B29" s="8" t="s">
        <v>33</v>
      </c>
      <c r="C29" s="13">
        <v>3</v>
      </c>
      <c r="D29" s="10">
        <f t="shared" si="20"/>
        <v>0.75</v>
      </c>
      <c r="F29" s="13">
        <v>1</v>
      </c>
      <c r="G29" s="10">
        <f t="shared" si="21"/>
        <v>0.25</v>
      </c>
      <c r="I29" s="13">
        <v>0</v>
      </c>
      <c r="J29" s="10">
        <f t="shared" si="22"/>
        <v>0</v>
      </c>
      <c r="L29" s="23">
        <f t="shared" si="23"/>
        <v>4</v>
      </c>
    </row>
    <row r="30" spans="1:12" x14ac:dyDescent="0.2">
      <c r="A30" s="24">
        <v>10605</v>
      </c>
      <c r="B30" s="8" t="s">
        <v>34</v>
      </c>
      <c r="C30" s="13">
        <v>12</v>
      </c>
      <c r="D30" s="10">
        <f t="shared" si="20"/>
        <v>0.70588235294117652</v>
      </c>
      <c r="F30" s="13">
        <v>4</v>
      </c>
      <c r="G30" s="10">
        <f t="shared" si="21"/>
        <v>0.23529411764705882</v>
      </c>
      <c r="I30" s="13">
        <v>1</v>
      </c>
      <c r="J30" s="10">
        <f t="shared" si="22"/>
        <v>5.8823529411764705E-2</v>
      </c>
      <c r="L30" s="23">
        <f t="shared" si="23"/>
        <v>17</v>
      </c>
    </row>
    <row r="31" spans="1:12" x14ac:dyDescent="0.2">
      <c r="A31" s="24">
        <v>10607</v>
      </c>
      <c r="B31" s="8" t="s">
        <v>35</v>
      </c>
      <c r="C31" s="13">
        <v>1</v>
      </c>
      <c r="D31" s="10">
        <f t="shared" si="20"/>
        <v>0.25</v>
      </c>
      <c r="F31" s="13">
        <v>3</v>
      </c>
      <c r="G31" s="10">
        <f t="shared" si="21"/>
        <v>0.75</v>
      </c>
      <c r="I31" s="13">
        <v>0</v>
      </c>
      <c r="J31" s="10">
        <f t="shared" si="22"/>
        <v>0</v>
      </c>
      <c r="L31" s="23">
        <f t="shared" si="23"/>
        <v>4</v>
      </c>
    </row>
    <row r="32" spans="1:12" x14ac:dyDescent="0.2">
      <c r="A32" s="24">
        <v>10608</v>
      </c>
      <c r="B32" s="8" t="s">
        <v>36</v>
      </c>
      <c r="C32" s="13">
        <v>4</v>
      </c>
      <c r="D32" s="10">
        <f t="shared" si="20"/>
        <v>0.8</v>
      </c>
      <c r="F32" s="13">
        <v>1</v>
      </c>
      <c r="G32" s="10">
        <f t="shared" si="21"/>
        <v>0.2</v>
      </c>
      <c r="I32" s="13">
        <v>0</v>
      </c>
      <c r="J32" s="10">
        <f t="shared" si="22"/>
        <v>0</v>
      </c>
      <c r="L32" s="23">
        <f t="shared" si="23"/>
        <v>5</v>
      </c>
    </row>
    <row r="33" spans="1:12" x14ac:dyDescent="0.2">
      <c r="B33" s="8"/>
      <c r="C33" s="13"/>
      <c r="D33" s="10"/>
      <c r="F33" s="13"/>
      <c r="G33" s="10"/>
      <c r="I33" s="13"/>
      <c r="J33" s="10"/>
      <c r="L33" s="23"/>
    </row>
    <row r="34" spans="1:12" x14ac:dyDescent="0.2">
      <c r="A34" s="22">
        <v>1505</v>
      </c>
      <c r="B34" s="8" t="s">
        <v>37</v>
      </c>
      <c r="C34" s="13">
        <v>21</v>
      </c>
      <c r="D34" s="10">
        <f t="shared" ref="D34:D36" si="24">C34/L34</f>
        <v>0.67741935483870963</v>
      </c>
      <c r="F34" s="13">
        <v>6</v>
      </c>
      <c r="G34" s="10">
        <f t="shared" ref="G34:G36" si="25">F34/L34</f>
        <v>0.19354838709677419</v>
      </c>
      <c r="I34" s="13">
        <v>4</v>
      </c>
      <c r="J34" s="10">
        <f t="shared" ref="J34:J36" si="26">I34/L34</f>
        <v>0.12903225806451613</v>
      </c>
      <c r="L34" s="23">
        <f t="shared" ref="L34:L36" si="27">SUM(I34,F34,C34)</f>
        <v>31</v>
      </c>
    </row>
    <row r="35" spans="1:12" x14ac:dyDescent="0.2">
      <c r="A35" s="24">
        <v>150503</v>
      </c>
      <c r="B35" s="8" t="s">
        <v>38</v>
      </c>
      <c r="C35" s="13">
        <v>18</v>
      </c>
      <c r="D35" s="10">
        <f t="shared" si="24"/>
        <v>0.75</v>
      </c>
      <c r="F35" s="13">
        <v>2</v>
      </c>
      <c r="G35" s="10">
        <f t="shared" si="25"/>
        <v>8.3333333333333329E-2</v>
      </c>
      <c r="I35" s="13">
        <v>4</v>
      </c>
      <c r="J35" s="10">
        <f t="shared" si="26"/>
        <v>0.16666666666666666</v>
      </c>
      <c r="L35" s="23">
        <f t="shared" si="27"/>
        <v>24</v>
      </c>
    </row>
    <row r="36" spans="1:12" x14ac:dyDescent="0.2">
      <c r="A36" s="24">
        <v>150505</v>
      </c>
      <c r="B36" s="8" t="s">
        <v>39</v>
      </c>
      <c r="C36" s="13">
        <v>3</v>
      </c>
      <c r="D36" s="10">
        <f t="shared" si="24"/>
        <v>0.42857142857142855</v>
      </c>
      <c r="F36" s="13">
        <v>4</v>
      </c>
      <c r="G36" s="10">
        <f t="shared" si="25"/>
        <v>0.5714285714285714</v>
      </c>
      <c r="I36" s="13">
        <v>0</v>
      </c>
      <c r="J36" s="10">
        <f t="shared" si="26"/>
        <v>0</v>
      </c>
      <c r="L36" s="23">
        <f t="shared" si="27"/>
        <v>7</v>
      </c>
    </row>
    <row r="37" spans="1:12" x14ac:dyDescent="0.2">
      <c r="B37" s="8"/>
      <c r="C37" s="13"/>
      <c r="D37" s="10"/>
      <c r="F37" s="13"/>
      <c r="G37" s="10"/>
      <c r="I37" s="13"/>
      <c r="J37" s="10"/>
      <c r="L37" s="23"/>
    </row>
    <row r="38" spans="1:12" x14ac:dyDescent="0.2">
      <c r="A38" s="22">
        <v>4600</v>
      </c>
      <c r="B38" s="8" t="s">
        <v>40</v>
      </c>
      <c r="C38" s="13">
        <v>4</v>
      </c>
      <c r="D38" s="10">
        <f t="shared" ref="D38:D39" si="28">C38/L38</f>
        <v>0.5</v>
      </c>
      <c r="F38" s="13">
        <v>3</v>
      </c>
      <c r="G38" s="10">
        <f t="shared" ref="G38:G39" si="29">F38/L38</f>
        <v>0.375</v>
      </c>
      <c r="I38" s="13">
        <v>1</v>
      </c>
      <c r="J38" s="10">
        <f t="shared" ref="J38:J39" si="30">I38/L38</f>
        <v>0.125</v>
      </c>
      <c r="L38" s="23">
        <f t="shared" ref="L38:L39" si="31">SUM(I38,F38,C38)</f>
        <v>8</v>
      </c>
    </row>
    <row r="39" spans="1:12" x14ac:dyDescent="0.2">
      <c r="A39" s="24">
        <v>460000</v>
      </c>
      <c r="B39" s="8" t="s">
        <v>41</v>
      </c>
      <c r="C39" s="13">
        <v>4</v>
      </c>
      <c r="D39" s="10">
        <f t="shared" si="28"/>
        <v>0.5</v>
      </c>
      <c r="F39" s="13">
        <v>3</v>
      </c>
      <c r="G39" s="10">
        <f t="shared" si="29"/>
        <v>0.375</v>
      </c>
      <c r="I39" s="13">
        <v>1</v>
      </c>
      <c r="J39" s="10">
        <f t="shared" si="30"/>
        <v>0.125</v>
      </c>
      <c r="L39" s="23">
        <f t="shared" si="31"/>
        <v>8</v>
      </c>
    </row>
    <row r="40" spans="1:12" x14ac:dyDescent="0.2">
      <c r="B40" s="8"/>
      <c r="C40" s="13"/>
      <c r="D40" s="10"/>
      <c r="F40" s="13"/>
      <c r="G40" s="10"/>
      <c r="I40" s="13"/>
      <c r="J40" s="10"/>
      <c r="L40" s="23"/>
    </row>
    <row r="41" spans="1:12" x14ac:dyDescent="0.2">
      <c r="A41" s="22">
        <v>5126</v>
      </c>
      <c r="B41" s="9" t="s">
        <v>42</v>
      </c>
      <c r="C41" s="13">
        <v>22</v>
      </c>
      <c r="D41" s="10">
        <f t="shared" ref="D41:D42" si="32">C41/L41</f>
        <v>0.62857142857142856</v>
      </c>
      <c r="F41" s="13">
        <v>12</v>
      </c>
      <c r="G41" s="10">
        <f t="shared" ref="G41:G42" si="33">F41/L41</f>
        <v>0.34285714285714286</v>
      </c>
      <c r="I41" s="13">
        <v>1</v>
      </c>
      <c r="J41" s="10">
        <f t="shared" ref="J41:J42" si="34">I41/L41</f>
        <v>2.8571428571428571E-2</v>
      </c>
      <c r="L41" s="23">
        <f t="shared" ref="L41:L42" si="35">SUM(I41,F41,C41)</f>
        <v>35</v>
      </c>
    </row>
    <row r="42" spans="1:12" x14ac:dyDescent="0.2">
      <c r="A42" s="24">
        <v>512602</v>
      </c>
      <c r="B42" s="8" t="s">
        <v>43</v>
      </c>
      <c r="C42" s="13">
        <v>22</v>
      </c>
      <c r="D42" s="10">
        <f t="shared" si="32"/>
        <v>0.62857142857142856</v>
      </c>
      <c r="F42" s="13">
        <v>12</v>
      </c>
      <c r="G42" s="10">
        <f t="shared" si="33"/>
        <v>0.34285714285714286</v>
      </c>
      <c r="I42" s="13">
        <v>1</v>
      </c>
      <c r="J42" s="10">
        <f t="shared" si="34"/>
        <v>2.8571428571428571E-2</v>
      </c>
      <c r="L42" s="23">
        <f t="shared" si="35"/>
        <v>35</v>
      </c>
    </row>
    <row r="43" spans="1:12" x14ac:dyDescent="0.2">
      <c r="B43" s="8"/>
      <c r="C43" s="13"/>
      <c r="D43" s="10"/>
      <c r="F43" s="13"/>
      <c r="G43" s="10"/>
      <c r="I43" s="13"/>
      <c r="J43" s="10"/>
      <c r="L43" s="23"/>
    </row>
    <row r="44" spans="1:12" x14ac:dyDescent="0.2">
      <c r="A44" s="22">
        <v>5136</v>
      </c>
      <c r="B44" s="9" t="s">
        <v>44</v>
      </c>
      <c r="C44" s="13">
        <v>3</v>
      </c>
      <c r="D44" s="10">
        <f t="shared" ref="D44:D45" si="36">C44/L44</f>
        <v>0.25</v>
      </c>
      <c r="F44" s="13">
        <v>7</v>
      </c>
      <c r="G44" s="10">
        <f t="shared" ref="G44:G45" si="37">F44/L44</f>
        <v>0.58333333333333337</v>
      </c>
      <c r="I44" s="13">
        <v>2</v>
      </c>
      <c r="J44" s="10">
        <f t="shared" ref="J44:J45" si="38">I44/L44</f>
        <v>0.16666666666666666</v>
      </c>
      <c r="L44" s="23">
        <f t="shared" ref="L44:L45" si="39">SUM(I44,F44,C44)</f>
        <v>12</v>
      </c>
    </row>
    <row r="45" spans="1:12" x14ac:dyDescent="0.2">
      <c r="A45" s="24">
        <v>513699</v>
      </c>
      <c r="B45" s="8" t="s">
        <v>45</v>
      </c>
      <c r="C45" s="13">
        <v>3</v>
      </c>
      <c r="D45" s="10">
        <f t="shared" si="36"/>
        <v>0.25</v>
      </c>
      <c r="F45" s="13">
        <v>7</v>
      </c>
      <c r="G45" s="10">
        <f t="shared" si="37"/>
        <v>0.58333333333333337</v>
      </c>
      <c r="I45" s="13">
        <v>2</v>
      </c>
      <c r="J45" s="10">
        <f t="shared" si="38"/>
        <v>0.16666666666666666</v>
      </c>
      <c r="L45" s="23">
        <f t="shared" si="39"/>
        <v>12</v>
      </c>
    </row>
    <row r="46" spans="1:12" x14ac:dyDescent="0.2">
      <c r="B46" s="8"/>
      <c r="C46" s="13"/>
      <c r="D46" s="10"/>
      <c r="F46" s="13"/>
      <c r="G46" s="10"/>
      <c r="I46" s="13"/>
      <c r="J46" s="10"/>
      <c r="L46" s="23"/>
    </row>
    <row r="47" spans="1:12" x14ac:dyDescent="0.2">
      <c r="A47" s="22">
        <v>5138</v>
      </c>
      <c r="B47" s="8" t="s">
        <v>46</v>
      </c>
      <c r="C47" s="13">
        <v>702</v>
      </c>
      <c r="D47" s="10">
        <f t="shared" ref="D47:D48" si="40">C47/L47</f>
        <v>0.6067415730337079</v>
      </c>
      <c r="F47" s="13">
        <v>354</v>
      </c>
      <c r="G47" s="10">
        <f t="shared" ref="G47:G48" si="41">F47/L47</f>
        <v>0.30596369922212618</v>
      </c>
      <c r="I47" s="13">
        <v>101</v>
      </c>
      <c r="J47" s="10">
        <f t="shared" ref="J47:J48" si="42">I47/L47</f>
        <v>8.729472774416594E-2</v>
      </c>
      <c r="L47" s="23">
        <f t="shared" ref="L47:L48" si="43">SUM(I47,F47,C47)</f>
        <v>1157</v>
      </c>
    </row>
    <row r="48" spans="1:12" x14ac:dyDescent="0.2">
      <c r="A48" s="24">
        <v>513801</v>
      </c>
      <c r="B48" s="8" t="s">
        <v>47</v>
      </c>
      <c r="C48" s="13">
        <v>702</v>
      </c>
      <c r="D48" s="10">
        <f t="shared" si="40"/>
        <v>0.6067415730337079</v>
      </c>
      <c r="F48" s="13">
        <v>354</v>
      </c>
      <c r="G48" s="10">
        <f t="shared" si="41"/>
        <v>0.30596369922212618</v>
      </c>
      <c r="I48" s="13">
        <v>101</v>
      </c>
      <c r="J48" s="10">
        <f t="shared" si="42"/>
        <v>8.729472774416594E-2</v>
      </c>
      <c r="L48" s="23">
        <f t="shared" si="43"/>
        <v>1157</v>
      </c>
    </row>
    <row r="49" spans="1:12" x14ac:dyDescent="0.2">
      <c r="B49" s="8"/>
      <c r="C49" s="13"/>
      <c r="D49" s="10"/>
      <c r="F49" s="13"/>
      <c r="G49" s="10"/>
      <c r="I49" s="13"/>
      <c r="J49" s="10"/>
      <c r="L49" s="23"/>
    </row>
    <row r="50" spans="1:12" x14ac:dyDescent="0.2">
      <c r="A50" s="22">
        <v>5139</v>
      </c>
      <c r="B50" s="8" t="s">
        <v>48</v>
      </c>
      <c r="C50" s="13">
        <v>1486</v>
      </c>
      <c r="D50" s="10">
        <f t="shared" ref="D50:D52" si="44">C50/L50</f>
        <v>0.70061291843470064</v>
      </c>
      <c r="F50" s="13">
        <v>538</v>
      </c>
      <c r="G50" s="10">
        <f t="shared" ref="G50:G52" si="45">F50/L50</f>
        <v>0.25365393682225368</v>
      </c>
      <c r="I50" s="13">
        <v>97</v>
      </c>
      <c r="J50" s="10">
        <f t="shared" ref="J50:J52" si="46">I50/L50</f>
        <v>4.5733144743045732E-2</v>
      </c>
      <c r="L50" s="23">
        <f t="shared" ref="L50:L52" si="47">SUM(I50,F50,C50)</f>
        <v>2121</v>
      </c>
    </row>
    <row r="51" spans="1:12" x14ac:dyDescent="0.2">
      <c r="A51" s="24">
        <v>513901</v>
      </c>
      <c r="B51" s="8" t="s">
        <v>49</v>
      </c>
      <c r="C51" s="13">
        <v>184</v>
      </c>
      <c r="D51" s="10">
        <f t="shared" si="44"/>
        <v>0.6344827586206897</v>
      </c>
      <c r="F51" s="13">
        <v>93</v>
      </c>
      <c r="G51" s="10">
        <f t="shared" si="45"/>
        <v>0.32068965517241377</v>
      </c>
      <c r="I51" s="13">
        <v>13</v>
      </c>
      <c r="J51" s="10">
        <f t="shared" si="46"/>
        <v>4.4827586206896551E-2</v>
      </c>
      <c r="L51" s="23">
        <f t="shared" si="47"/>
        <v>290</v>
      </c>
    </row>
    <row r="52" spans="1:12" x14ac:dyDescent="0.2">
      <c r="A52" s="24">
        <v>513902</v>
      </c>
      <c r="B52" s="8" t="s">
        <v>50</v>
      </c>
      <c r="C52" s="13">
        <v>1302</v>
      </c>
      <c r="D52" s="10">
        <f t="shared" si="44"/>
        <v>0.71108683779355542</v>
      </c>
      <c r="F52" s="13">
        <v>445</v>
      </c>
      <c r="G52" s="10">
        <f t="shared" si="45"/>
        <v>0.24303659202621519</v>
      </c>
      <c r="I52" s="13">
        <v>84</v>
      </c>
      <c r="J52" s="10">
        <f t="shared" si="46"/>
        <v>4.5876570180229385E-2</v>
      </c>
      <c r="L52" s="23">
        <f t="shared" si="47"/>
        <v>1831</v>
      </c>
    </row>
    <row r="53" spans="1:12" x14ac:dyDescent="0.2">
      <c r="B53" s="8"/>
      <c r="C53" s="13"/>
      <c r="D53" s="10"/>
      <c r="F53" s="13"/>
      <c r="G53" s="10"/>
      <c r="I53" s="13"/>
      <c r="J53" s="10"/>
      <c r="L53" s="23"/>
    </row>
    <row r="54" spans="1:12" x14ac:dyDescent="0.2">
      <c r="A54" s="22">
        <v>5209</v>
      </c>
      <c r="B54" s="8" t="s">
        <v>51</v>
      </c>
      <c r="C54" s="13">
        <v>26</v>
      </c>
      <c r="D54" s="10">
        <f t="shared" ref="D54:D57" si="48">C54/L54</f>
        <v>0.52</v>
      </c>
      <c r="F54" s="13">
        <v>21</v>
      </c>
      <c r="G54" s="10">
        <f t="shared" ref="G54:G57" si="49">F54/L54</f>
        <v>0.42</v>
      </c>
      <c r="I54" s="13">
        <v>3</v>
      </c>
      <c r="J54" s="10">
        <f t="shared" ref="J54:J57" si="50">I54/L54</f>
        <v>0.06</v>
      </c>
      <c r="L54" s="23">
        <f t="shared" ref="L54:L57" si="51">SUM(I54,F54,C54)</f>
        <v>50</v>
      </c>
    </row>
    <row r="55" spans="1:12" x14ac:dyDescent="0.2">
      <c r="A55" s="24">
        <v>520901</v>
      </c>
      <c r="B55" s="8" t="s">
        <v>52</v>
      </c>
      <c r="C55" s="13">
        <v>6</v>
      </c>
      <c r="D55" s="10">
        <f t="shared" si="48"/>
        <v>0.2857142857142857</v>
      </c>
      <c r="F55" s="13">
        <v>13</v>
      </c>
      <c r="G55" s="10">
        <f t="shared" si="49"/>
        <v>0.61904761904761907</v>
      </c>
      <c r="I55" s="13">
        <v>2</v>
      </c>
      <c r="J55" s="10">
        <f t="shared" si="50"/>
        <v>9.5238095238095233E-2</v>
      </c>
      <c r="L55" s="23">
        <f t="shared" si="51"/>
        <v>21</v>
      </c>
    </row>
    <row r="56" spans="1:12" x14ac:dyDescent="0.2">
      <c r="A56" s="24">
        <v>520903</v>
      </c>
      <c r="B56" s="8" t="s">
        <v>53</v>
      </c>
      <c r="C56" s="13">
        <v>4</v>
      </c>
      <c r="D56" s="10">
        <f t="shared" si="48"/>
        <v>0.66666666666666663</v>
      </c>
      <c r="F56" s="13">
        <v>2</v>
      </c>
      <c r="G56" s="10">
        <f t="shared" si="49"/>
        <v>0.33333333333333331</v>
      </c>
      <c r="I56" s="13">
        <v>0</v>
      </c>
      <c r="J56" s="10">
        <f t="shared" si="50"/>
        <v>0</v>
      </c>
      <c r="L56" s="23">
        <f t="shared" si="51"/>
        <v>6</v>
      </c>
    </row>
    <row r="57" spans="1:12" x14ac:dyDescent="0.2">
      <c r="A57" s="24">
        <v>520904</v>
      </c>
      <c r="B57" s="8" t="s">
        <v>54</v>
      </c>
      <c r="C57" s="13">
        <v>16</v>
      </c>
      <c r="D57" s="10">
        <f t="shared" si="48"/>
        <v>0.69565217391304346</v>
      </c>
      <c r="F57" s="13">
        <v>6</v>
      </c>
      <c r="G57" s="10">
        <f t="shared" si="49"/>
        <v>0.2608695652173913</v>
      </c>
      <c r="I57" s="13">
        <v>1</v>
      </c>
      <c r="J57" s="10">
        <f t="shared" si="50"/>
        <v>4.3478260869565216E-2</v>
      </c>
      <c r="L57" s="23">
        <f t="shared" si="51"/>
        <v>23</v>
      </c>
    </row>
    <row r="58" spans="1:12" x14ac:dyDescent="0.2">
      <c r="B58" s="8"/>
      <c r="C58" s="13"/>
      <c r="D58" s="10"/>
      <c r="F58" s="13"/>
      <c r="G58" s="10"/>
      <c r="I58" s="13"/>
      <c r="J58" s="10"/>
      <c r="L58" s="23"/>
    </row>
    <row r="59" spans="1:12" x14ac:dyDescent="0.2">
      <c r="A59" s="22">
        <v>5218</v>
      </c>
      <c r="B59" s="8" t="s">
        <v>55</v>
      </c>
      <c r="C59" s="13">
        <v>29</v>
      </c>
      <c r="D59" s="10">
        <f t="shared" ref="D59:D62" si="52">C59/L59</f>
        <v>0.60416666666666663</v>
      </c>
      <c r="F59" s="13">
        <v>19</v>
      </c>
      <c r="G59" s="10">
        <f t="shared" ref="G59:G62" si="53">F59/L59</f>
        <v>0.39583333333333331</v>
      </c>
      <c r="I59" s="13">
        <v>0</v>
      </c>
      <c r="J59" s="10">
        <f t="shared" ref="J59:J62" si="54">I59/L59</f>
        <v>0</v>
      </c>
      <c r="L59" s="23">
        <f t="shared" ref="L59:L62" si="55">SUM(I59,F59,C59)</f>
        <v>48</v>
      </c>
    </row>
    <row r="60" spans="1:12" x14ac:dyDescent="0.2">
      <c r="A60" s="24">
        <v>521801</v>
      </c>
      <c r="B60" s="8" t="s">
        <v>56</v>
      </c>
      <c r="C60" s="13">
        <v>8</v>
      </c>
      <c r="D60" s="10">
        <f t="shared" si="52"/>
        <v>0.5714285714285714</v>
      </c>
      <c r="F60" s="13">
        <v>6</v>
      </c>
      <c r="G60" s="10">
        <f t="shared" si="53"/>
        <v>0.42857142857142855</v>
      </c>
      <c r="I60" s="13">
        <v>0</v>
      </c>
      <c r="J60" s="10">
        <f t="shared" si="54"/>
        <v>0</v>
      </c>
      <c r="L60" s="23">
        <f t="shared" si="55"/>
        <v>14</v>
      </c>
    </row>
    <row r="61" spans="1:12" x14ac:dyDescent="0.2">
      <c r="A61" s="24">
        <v>521803</v>
      </c>
      <c r="B61" s="8" t="s">
        <v>57</v>
      </c>
      <c r="C61" s="13">
        <v>7</v>
      </c>
      <c r="D61" s="10">
        <f t="shared" si="52"/>
        <v>0.63636363636363635</v>
      </c>
      <c r="F61" s="13">
        <v>4</v>
      </c>
      <c r="G61" s="10">
        <f t="shared" si="53"/>
        <v>0.36363636363636365</v>
      </c>
      <c r="I61" s="13">
        <v>0</v>
      </c>
      <c r="J61" s="10">
        <f t="shared" si="54"/>
        <v>0</v>
      </c>
      <c r="L61" s="23">
        <f t="shared" si="55"/>
        <v>11</v>
      </c>
    </row>
    <row r="62" spans="1:12" x14ac:dyDescent="0.2">
      <c r="A62" s="24">
        <v>521804</v>
      </c>
      <c r="B62" s="8" t="s">
        <v>58</v>
      </c>
      <c r="C62" s="13">
        <v>14</v>
      </c>
      <c r="D62" s="10">
        <f t="shared" si="52"/>
        <v>0.60869565217391308</v>
      </c>
      <c r="F62" s="13">
        <v>9</v>
      </c>
      <c r="G62" s="10">
        <f t="shared" si="53"/>
        <v>0.39130434782608697</v>
      </c>
      <c r="I62" s="13">
        <v>0</v>
      </c>
      <c r="J62" s="10">
        <f t="shared" si="54"/>
        <v>0</v>
      </c>
      <c r="L62" s="23">
        <f t="shared" si="55"/>
        <v>23</v>
      </c>
    </row>
    <row r="63" spans="1:12" x14ac:dyDescent="0.2">
      <c r="B63" s="8"/>
      <c r="C63" s="13"/>
      <c r="F63" s="13"/>
      <c r="I63" s="13"/>
      <c r="L63" s="13"/>
    </row>
    <row r="64" spans="1:12" x14ac:dyDescent="0.2">
      <c r="A64" s="22">
        <v>5219</v>
      </c>
      <c r="B64" s="8" t="s">
        <v>59</v>
      </c>
      <c r="C64" s="13">
        <v>11</v>
      </c>
      <c r="D64" s="10">
        <f t="shared" ref="D64:D66" si="56">C64/L64</f>
        <v>0.6875</v>
      </c>
      <c r="F64" s="13">
        <v>3</v>
      </c>
      <c r="G64" s="10">
        <f t="shared" ref="G64:G66" si="57">F64/L64</f>
        <v>0.1875</v>
      </c>
      <c r="I64" s="13">
        <v>2</v>
      </c>
      <c r="J64" s="10">
        <f t="shared" ref="J64:J66" si="58">I64/L64</f>
        <v>0.125</v>
      </c>
      <c r="L64" s="23">
        <f t="shared" ref="L64:L66" si="59">SUM(I64,F64,C64)</f>
        <v>16</v>
      </c>
    </row>
    <row r="65" spans="1:12" x14ac:dyDescent="0.2">
      <c r="A65" s="24">
        <v>521902</v>
      </c>
      <c r="B65" s="8" t="s">
        <v>60</v>
      </c>
      <c r="C65" s="13">
        <v>7</v>
      </c>
      <c r="D65" s="10">
        <f t="shared" si="56"/>
        <v>0.77777777777777779</v>
      </c>
      <c r="F65" s="13">
        <v>1</v>
      </c>
      <c r="G65" s="10">
        <f t="shared" si="57"/>
        <v>0.1111111111111111</v>
      </c>
      <c r="I65" s="13">
        <v>1</v>
      </c>
      <c r="J65" s="10">
        <f t="shared" si="58"/>
        <v>0.1111111111111111</v>
      </c>
      <c r="L65" s="23">
        <f t="shared" si="59"/>
        <v>9</v>
      </c>
    </row>
    <row r="66" spans="1:12" x14ac:dyDescent="0.2">
      <c r="A66" s="24">
        <v>521905</v>
      </c>
      <c r="B66" s="8" t="s">
        <v>61</v>
      </c>
      <c r="C66" s="14">
        <v>4</v>
      </c>
      <c r="D66" s="12">
        <f t="shared" si="56"/>
        <v>0.5714285714285714</v>
      </c>
      <c r="E66" s="6"/>
      <c r="F66" s="14">
        <v>2</v>
      </c>
      <c r="G66" s="12">
        <f t="shared" si="57"/>
        <v>0.2857142857142857</v>
      </c>
      <c r="H66" s="6"/>
      <c r="I66" s="14">
        <v>1</v>
      </c>
      <c r="J66" s="12">
        <f t="shared" si="58"/>
        <v>0.14285714285714285</v>
      </c>
      <c r="K66" s="6"/>
      <c r="L66" s="15">
        <f t="shared" si="59"/>
        <v>7</v>
      </c>
    </row>
    <row r="67" spans="1:12" x14ac:dyDescent="0.2">
      <c r="C67" s="13"/>
      <c r="F67" s="13"/>
      <c r="I67" s="13"/>
      <c r="L67" s="13"/>
    </row>
    <row r="68" spans="1:12" x14ac:dyDescent="0.2">
      <c r="B68" s="9" t="s">
        <v>2</v>
      </c>
      <c r="C68" s="13">
        <v>824</v>
      </c>
      <c r="D68" s="10">
        <f t="shared" ref="D68:D70" si="60">C68/L68</f>
        <v>0.61172976985894578</v>
      </c>
      <c r="F68" s="13">
        <v>404</v>
      </c>
      <c r="G68" s="10">
        <f t="shared" ref="G68:G70" si="61">F68/L68</f>
        <v>0.29992576095025986</v>
      </c>
      <c r="I68" s="13">
        <v>119</v>
      </c>
      <c r="J68" s="10">
        <f t="shared" ref="J68:J70" si="62">I68/L68</f>
        <v>8.8344469190794361E-2</v>
      </c>
      <c r="L68" s="23">
        <f t="shared" ref="L68:L70" si="63">SUM(I68,F68,C68)</f>
        <v>1347</v>
      </c>
    </row>
    <row r="69" spans="1:12" x14ac:dyDescent="0.2">
      <c r="B69" s="9" t="s">
        <v>1</v>
      </c>
      <c r="C69" s="13">
        <v>204</v>
      </c>
      <c r="D69" s="10">
        <f t="shared" si="60"/>
        <v>0.62385321100917435</v>
      </c>
      <c r="F69" s="13">
        <v>106</v>
      </c>
      <c r="G69" s="10">
        <f t="shared" si="61"/>
        <v>0.32415902140672781</v>
      </c>
      <c r="I69" s="13">
        <v>17</v>
      </c>
      <c r="J69" s="10">
        <f t="shared" si="62"/>
        <v>5.1987767584097858E-2</v>
      </c>
      <c r="L69" s="23">
        <f t="shared" si="63"/>
        <v>327</v>
      </c>
    </row>
    <row r="70" spans="1:12" x14ac:dyDescent="0.2">
      <c r="B70" s="9" t="s">
        <v>3</v>
      </c>
      <c r="C70" s="14">
        <v>1375</v>
      </c>
      <c r="D70" s="12">
        <f t="shared" si="60"/>
        <v>0.6993896236012207</v>
      </c>
      <c r="E70" s="6"/>
      <c r="F70" s="14">
        <v>498</v>
      </c>
      <c r="G70" s="12">
        <f t="shared" si="61"/>
        <v>0.25330620549338762</v>
      </c>
      <c r="H70" s="6"/>
      <c r="I70" s="14">
        <v>93</v>
      </c>
      <c r="J70" s="12">
        <f t="shared" si="62"/>
        <v>4.7304170905391657E-2</v>
      </c>
      <c r="K70" s="6"/>
      <c r="L70" s="15">
        <f t="shared" si="63"/>
        <v>1966</v>
      </c>
    </row>
    <row r="71" spans="1:12" x14ac:dyDescent="0.2">
      <c r="C71" s="13"/>
      <c r="F71" s="13"/>
      <c r="I71" s="13"/>
      <c r="L71" s="13"/>
    </row>
    <row r="72" spans="1:12" x14ac:dyDescent="0.2">
      <c r="B72" s="9" t="s">
        <v>15</v>
      </c>
      <c r="C72" s="13">
        <v>2403</v>
      </c>
      <c r="D72" s="10">
        <f t="shared" ref="D72" si="64">C72/L72</f>
        <v>0.66016483516483515</v>
      </c>
      <c r="F72" s="13">
        <v>1008</v>
      </c>
      <c r="G72" s="10">
        <f t="shared" ref="G72" si="65">F72/L72</f>
        <v>0.27692307692307694</v>
      </c>
      <c r="I72" s="13">
        <v>229</v>
      </c>
      <c r="J72" s="10">
        <f t="shared" ref="J72" si="66">I72/L72</f>
        <v>6.2912087912087911E-2</v>
      </c>
      <c r="L72" s="23">
        <f t="shared" ref="L72" si="67">SUM(I72,F72,C72)</f>
        <v>3640</v>
      </c>
    </row>
    <row r="74" spans="1:12" x14ac:dyDescent="0.2">
      <c r="A74" s="9" t="s">
        <v>20</v>
      </c>
    </row>
    <row r="76" spans="1:12" x14ac:dyDescent="0.2">
      <c r="A76" s="9" t="s">
        <v>0</v>
      </c>
    </row>
  </sheetData>
  <printOptions horizontalCentered="1"/>
  <pageMargins left="0.5" right="0.5" top="0.5" bottom="0.5" header="0.5" footer="0.5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B8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2014-12-30T16:46:11Z</cp:lastPrinted>
  <dcterms:created xsi:type="dcterms:W3CDTF">2014-12-29T22:19:01Z</dcterms:created>
  <dcterms:modified xsi:type="dcterms:W3CDTF">2015-01-27T15:52:59Z</dcterms:modified>
</cp:coreProperties>
</file>