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-75" windowWidth="16575" windowHeight="14415"/>
  </bookViews>
  <sheets>
    <sheet name="Final" sheetId="1" r:id="rId1"/>
  </sheets>
  <definedNames>
    <definedName name="_AMO_UniqueIdentifier" hidden="1">"'8a51b8d8-d52f-4a97-b8e9-f6a3e6b99778'"</definedName>
    <definedName name="_xlnm.Print_Area" localSheetId="0">Final!$A$1:$L$98</definedName>
  </definedNames>
  <calcPr calcId="145621"/>
</workbook>
</file>

<file path=xl/calcChain.xml><?xml version="1.0" encoding="utf-8"?>
<calcChain xmlns="http://schemas.openxmlformats.org/spreadsheetml/2006/main">
  <c r="L94" i="1" l="1"/>
  <c r="J94" i="1" s="1"/>
  <c r="L92" i="1"/>
  <c r="L91" i="1"/>
  <c r="L90" i="1"/>
  <c r="L88" i="1"/>
  <c r="L86" i="1"/>
  <c r="L85" i="1"/>
  <c r="L83" i="1"/>
  <c r="L82" i="1"/>
  <c r="L80" i="1"/>
  <c r="L79" i="1"/>
  <c r="L78" i="1"/>
  <c r="L76" i="1"/>
  <c r="L75" i="1"/>
  <c r="L74" i="1"/>
  <c r="L73" i="1"/>
  <c r="L71" i="1"/>
  <c r="L70" i="1"/>
  <c r="L69" i="1"/>
  <c r="L68" i="1"/>
  <c r="L67" i="1"/>
  <c r="L66" i="1"/>
  <c r="L65" i="1"/>
  <c r="L63" i="1"/>
  <c r="L62" i="1"/>
  <c r="L60" i="1"/>
  <c r="L59" i="1"/>
  <c r="L58" i="1"/>
  <c r="L57" i="1"/>
  <c r="L55" i="1"/>
  <c r="L54" i="1"/>
  <c r="L53" i="1"/>
  <c r="L52" i="1"/>
  <c r="L51" i="1"/>
  <c r="L50" i="1"/>
  <c r="L48" i="1"/>
  <c r="L47" i="1"/>
  <c r="L46" i="1"/>
  <c r="L44" i="1"/>
  <c r="L43" i="1"/>
  <c r="L41" i="1"/>
  <c r="L40" i="1"/>
  <c r="L38" i="1"/>
  <c r="L37" i="1"/>
  <c r="L35" i="1"/>
  <c r="L34" i="1"/>
  <c r="L32" i="1"/>
  <c r="L31" i="1"/>
  <c r="L30" i="1"/>
  <c r="L29" i="1"/>
  <c r="L27" i="1"/>
  <c r="L26" i="1"/>
  <c r="L24" i="1"/>
  <c r="L23" i="1"/>
  <c r="L22" i="1"/>
  <c r="L20" i="1"/>
  <c r="L19" i="1"/>
  <c r="L17" i="1"/>
  <c r="L16" i="1"/>
  <c r="L15" i="1"/>
  <c r="J92" i="1"/>
  <c r="J91" i="1"/>
  <c r="J90" i="1"/>
  <c r="J88" i="1"/>
  <c r="J86" i="1"/>
  <c r="J85" i="1"/>
  <c r="J83" i="1"/>
  <c r="J82" i="1"/>
  <c r="J80" i="1"/>
  <c r="J79" i="1"/>
  <c r="J78" i="1"/>
  <c r="J76" i="1"/>
  <c r="J75" i="1"/>
  <c r="J74" i="1"/>
  <c r="J73" i="1"/>
  <c r="J71" i="1"/>
  <c r="J70" i="1"/>
  <c r="J69" i="1"/>
  <c r="J68" i="1"/>
  <c r="J67" i="1"/>
  <c r="J66" i="1"/>
  <c r="J65" i="1"/>
  <c r="J63" i="1"/>
  <c r="J62" i="1"/>
  <c r="J60" i="1"/>
  <c r="J59" i="1"/>
  <c r="J58" i="1"/>
  <c r="J57" i="1"/>
  <c r="J55" i="1"/>
  <c r="J54" i="1"/>
  <c r="J53" i="1"/>
  <c r="J52" i="1"/>
  <c r="J51" i="1"/>
  <c r="J50" i="1"/>
  <c r="J48" i="1"/>
  <c r="J47" i="1"/>
  <c r="J46" i="1"/>
  <c r="J44" i="1"/>
  <c r="J43" i="1"/>
  <c r="J41" i="1"/>
  <c r="J40" i="1"/>
  <c r="J38" i="1"/>
  <c r="J37" i="1"/>
  <c r="J35" i="1"/>
  <c r="J34" i="1"/>
  <c r="J32" i="1"/>
  <c r="J31" i="1"/>
  <c r="J30" i="1"/>
  <c r="J29" i="1"/>
  <c r="J27" i="1"/>
  <c r="J26" i="1"/>
  <c r="J24" i="1"/>
  <c r="J23" i="1"/>
  <c r="J22" i="1"/>
  <c r="J20" i="1"/>
  <c r="J19" i="1"/>
  <c r="J17" i="1"/>
  <c r="J16" i="1"/>
  <c r="J15" i="1"/>
  <c r="G94" i="1"/>
  <c r="G92" i="1"/>
  <c r="G91" i="1"/>
  <c r="G90" i="1"/>
  <c r="G88" i="1"/>
  <c r="G86" i="1"/>
  <c r="G85" i="1"/>
  <c r="G83" i="1"/>
  <c r="G82" i="1"/>
  <c r="G80" i="1"/>
  <c r="G79" i="1"/>
  <c r="G78" i="1"/>
  <c r="G76" i="1"/>
  <c r="G75" i="1"/>
  <c r="G74" i="1"/>
  <c r="G73" i="1"/>
  <c r="G71" i="1"/>
  <c r="G70" i="1"/>
  <c r="G69" i="1"/>
  <c r="G68" i="1"/>
  <c r="G67" i="1"/>
  <c r="G66" i="1"/>
  <c r="G65" i="1"/>
  <c r="G63" i="1"/>
  <c r="G62" i="1"/>
  <c r="G60" i="1"/>
  <c r="G59" i="1"/>
  <c r="G58" i="1"/>
  <c r="G57" i="1"/>
  <c r="G55" i="1"/>
  <c r="G54" i="1"/>
  <c r="G53" i="1"/>
  <c r="G52" i="1"/>
  <c r="G51" i="1"/>
  <c r="G50" i="1"/>
  <c r="G48" i="1"/>
  <c r="G47" i="1"/>
  <c r="G46" i="1"/>
  <c r="G44" i="1"/>
  <c r="G43" i="1"/>
  <c r="G41" i="1"/>
  <c r="G40" i="1"/>
  <c r="G38" i="1"/>
  <c r="G37" i="1"/>
  <c r="G35" i="1"/>
  <c r="G34" i="1"/>
  <c r="G32" i="1"/>
  <c r="G31" i="1"/>
  <c r="G30" i="1"/>
  <c r="G29" i="1"/>
  <c r="G27" i="1"/>
  <c r="G26" i="1"/>
  <c r="G24" i="1"/>
  <c r="G23" i="1"/>
  <c r="G22" i="1"/>
  <c r="G20" i="1"/>
  <c r="G19" i="1"/>
  <c r="G17" i="1"/>
  <c r="G16" i="1"/>
  <c r="G15" i="1"/>
  <c r="D94" i="1"/>
  <c r="D92" i="1"/>
  <c r="D91" i="1"/>
  <c r="D90" i="1"/>
  <c r="D88" i="1"/>
  <c r="D86" i="1"/>
  <c r="D85" i="1"/>
  <c r="D83" i="1"/>
  <c r="D82" i="1"/>
  <c r="D80" i="1"/>
  <c r="D79" i="1"/>
  <c r="D78" i="1"/>
  <c r="D76" i="1"/>
  <c r="D75" i="1"/>
  <c r="D74" i="1"/>
  <c r="D73" i="1"/>
  <c r="D71" i="1"/>
  <c r="D70" i="1"/>
  <c r="D69" i="1"/>
  <c r="D68" i="1"/>
  <c r="D67" i="1"/>
  <c r="D66" i="1"/>
  <c r="D65" i="1"/>
  <c r="D63" i="1"/>
  <c r="D62" i="1"/>
  <c r="D60" i="1"/>
  <c r="D59" i="1"/>
  <c r="D58" i="1"/>
  <c r="D57" i="1"/>
  <c r="D55" i="1"/>
  <c r="D54" i="1"/>
  <c r="D53" i="1"/>
  <c r="D52" i="1"/>
  <c r="D51" i="1"/>
  <c r="D50" i="1"/>
  <c r="D48" i="1"/>
  <c r="D47" i="1"/>
  <c r="D46" i="1"/>
  <c r="D44" i="1"/>
  <c r="D43" i="1"/>
  <c r="D41" i="1"/>
  <c r="D40" i="1"/>
  <c r="D38" i="1"/>
  <c r="D37" i="1"/>
  <c r="D35" i="1"/>
  <c r="D34" i="1"/>
  <c r="D32" i="1"/>
  <c r="D31" i="1"/>
  <c r="D30" i="1"/>
  <c r="D29" i="1"/>
  <c r="D27" i="1"/>
  <c r="D26" i="1"/>
  <c r="D24" i="1"/>
  <c r="D23" i="1"/>
  <c r="D22" i="1"/>
  <c r="D20" i="1"/>
  <c r="D19" i="1"/>
  <c r="D17" i="1"/>
  <c r="D16" i="1"/>
  <c r="D15" i="1"/>
  <c r="L14" i="1" l="1"/>
  <c r="J14" i="1" l="1"/>
  <c r="D14" i="1"/>
  <c r="G14" i="1"/>
</calcChain>
</file>

<file path=xl/sharedStrings.xml><?xml version="1.0" encoding="utf-8"?>
<sst xmlns="http://schemas.openxmlformats.org/spreadsheetml/2006/main" count="89" uniqueCount="82">
  <si>
    <t xml:space="preserve">          </t>
  </si>
  <si>
    <t>*Selected programs reviewed in report only, excludes correctional and deceased students, as well as programs with a low number of completers.</t>
  </si>
  <si>
    <t>Advanced Certificate (30 hours or more)</t>
  </si>
  <si>
    <t>AFTER PROGRAM</t>
  </si>
  <si>
    <t>Associate Degree</t>
  </si>
  <si>
    <t>Basic Certificate (Less than 30 hours)</t>
  </si>
  <si>
    <t>BEGAN POSITION</t>
  </si>
  <si>
    <t>BEGINNING OF PRESENT POSITION AMONG COMPLETERS</t>
  </si>
  <si>
    <t>CIP</t>
  </si>
  <si>
    <t>COMPLETION</t>
  </si>
  <si>
    <t>DURING PROGRAM</t>
  </si>
  <si>
    <t>ENROLLMENT</t>
  </si>
  <si>
    <t>HAD POSITION</t>
  </si>
  <si>
    <t>Illinois Community College Board</t>
  </si>
  <si>
    <t>NUMBER</t>
  </si>
  <si>
    <t>PERCENT</t>
  </si>
  <si>
    <t>PRIOR TO</t>
  </si>
  <si>
    <t>PROGRAM ENTRANCE</t>
  </si>
  <si>
    <t>PROGRAM TITLE</t>
  </si>
  <si>
    <t>Report Total</t>
  </si>
  <si>
    <t>RESPONDING</t>
  </si>
  <si>
    <t>Table B-7</t>
  </si>
  <si>
    <t>TOTAL</t>
  </si>
  <si>
    <t>IN SELECTED CAREER AND TECHNICAL EDUCATION PROGRAMS*</t>
  </si>
  <si>
    <t>FY2014 GRADUATES FOR FY2015 REPORT</t>
  </si>
  <si>
    <t>AGRICULTURAL MECHANIZATION</t>
  </si>
  <si>
    <t>Agricultural Mechanization, General</t>
  </si>
  <si>
    <t>Agricultural Power Machinery Operator</t>
  </si>
  <si>
    <t>Agricultural Mechanics and Equipment/Machine Technology</t>
  </si>
  <si>
    <t>TEACHING ASSISTANTS/AIDES</t>
  </si>
  <si>
    <t>Teacher Assistant/Aide</t>
  </si>
  <si>
    <t>INDUSTRIAL PRODUCTION TECHNOLOGIES/TECHNICIANS</t>
  </si>
  <si>
    <t>Industrial Technology/Technician</t>
  </si>
  <si>
    <t>Manufacturing Engineering Technology/Technician</t>
  </si>
  <si>
    <t>MINING AND PETROLEUM TECHNOLOGIES/TECHNICIANS</t>
  </si>
  <si>
    <t>Petroleum Technology/Technician</t>
  </si>
  <si>
    <t>HUMAN DEVELOPMENT, FAMILY STUDIES, AND RELATED SERVICES</t>
  </si>
  <si>
    <t>Child Development</t>
  </si>
  <si>
    <t xml:space="preserve">Child Care and Support Services Management </t>
  </si>
  <si>
    <t>Child Care Provider/Assistant</t>
  </si>
  <si>
    <t>BIOLOGY TECHNICIAN/BIOTECHNOLOGY LABORATORY TECHNICIAN</t>
  </si>
  <si>
    <t>Biology Technician/Biotechnology Laboratory Technician</t>
  </si>
  <si>
    <t>SOCIAL WORK</t>
  </si>
  <si>
    <t>Social Work</t>
  </si>
  <si>
    <t>MASON/MASONRY</t>
  </si>
  <si>
    <t>Mason/Masonry</t>
  </si>
  <si>
    <t>CARPENTERS</t>
  </si>
  <si>
    <t>Carpentry/Carpenter</t>
  </si>
  <si>
    <t>HEAVY INDUSTRIAL EQUIPMENT MAINTENANCE TECHNOLOGIES</t>
  </si>
  <si>
    <t>Heavy Equipment Maintenance Technology/Technician</t>
  </si>
  <si>
    <t>Industrial Mechanics and Maintenance Technology</t>
  </si>
  <si>
    <t>VEHICLE MAINTENANCE AND REPAIR TECHNOLOGIES</t>
  </si>
  <si>
    <t>Autobody/Collision and Repair Technology/Technician</t>
  </si>
  <si>
    <t>Automobile/Automotive Mechanics Technology/Technician</t>
  </si>
  <si>
    <t>Diesel Mechanics Technology/Technician</t>
  </si>
  <si>
    <t>Airframe Mechanics and Aircraft Maintenance Technology/Technician</t>
  </si>
  <si>
    <t xml:space="preserve">Aircraft Powerplant Technology/Technician </t>
  </si>
  <si>
    <t>GROUND TRANSPORTATION</t>
  </si>
  <si>
    <t>Construction/Heavy Equipment/Earthmoving Equipment Operation</t>
  </si>
  <si>
    <t>Truck and Bus Driver/Commercial Vehicle Operation and Instructor</t>
  </si>
  <si>
    <t>Ground Transportation, Other</t>
  </si>
  <si>
    <t>COMMUNICATION DISORDERS SCIENCES AND SERVICES</t>
  </si>
  <si>
    <t>Speech-Language Pathology/Pathologist</t>
  </si>
  <si>
    <t>ALLIED HEALTH AND MEDICAL ASSISTING SERVICES</t>
  </si>
  <si>
    <t>Medical/Clinical Assistant</t>
  </si>
  <si>
    <t>Occupational Therapist Assistant</t>
  </si>
  <si>
    <t>Pharmacy Technician/Assistant</t>
  </si>
  <si>
    <t>Physical Therapy Technician/Assistant</t>
  </si>
  <si>
    <t>Veterinary/Animal Health Technology/Technician and Veterinary Assistant</t>
  </si>
  <si>
    <t>Emergency Care Attendant (EMT Ambulance)</t>
  </si>
  <si>
    <t>MENTAL AND SOCIAL HEALTH SERVICES AND ALLIED PROFESSIONS</t>
  </si>
  <si>
    <t>Substance Abuse/Addiction Counseling</t>
  </si>
  <si>
    <t>Psychiatric/Mental Health Services Technician</t>
  </si>
  <si>
    <t>Community Health Services/Liaison/Counseling</t>
  </si>
  <si>
    <t>ENTREPRENEURIAL AND SMALL BUSINESS OPERATIONS</t>
  </si>
  <si>
    <t>Entrepreneurship/Entrepreneurial Studies</t>
  </si>
  <si>
    <t>Small Business Administration/Management</t>
  </si>
  <si>
    <t>HUMAN RESOURCES MANAGEMENT AND SERVICES</t>
  </si>
  <si>
    <t>Human Resources Management/Personnel Administration, General</t>
  </si>
  <si>
    <t>MARKETING</t>
  </si>
  <si>
    <t>Marketing/Marketing Management, General</t>
  </si>
  <si>
    <t>SOURCE OF DATA:  Follow-Up Study of Fiscal Year 2014 Career and Technical Education Program Completers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</si>
</sst>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\ #,##0"/>
    <numFmt numFmtId="165" formatCode="0.0%"/>
    <numFmt numFmtId="166" formatCode="0000"/>
    <numFmt numFmtId="167" formatCode="000000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10">
    <xf numFmtId="0" fontId="0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10" fontId="3" fillId="0" borderId="0"/>
    <xf numFmtId="0" fontId="3" fillId="0" borderId="1"/>
    <xf numFmtId="0" fontId="4" fillId="0" borderId="0"/>
  </cellStyleXfs>
  <cellXfs count="28">
    <xf numFmtId="0" fontId="0" fillId="0" borderId="0" xfId="0"/>
    <xf numFmtId="165" fontId="3" fillId="0" borderId="0" xfId="7" applyNumberFormat="1" applyFill="1"/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/>
    <xf numFmtId="3" fontId="4" fillId="0" borderId="0" xfId="0" applyNumberFormat="1" applyFont="1" applyFill="1"/>
    <xf numFmtId="3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/>
    <xf numFmtId="3" fontId="4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Continuous"/>
    </xf>
    <xf numFmtId="0" fontId="5" fillId="0" borderId="0" xfId="0" applyFont="1"/>
    <xf numFmtId="165" fontId="5" fillId="0" borderId="0" xfId="7" applyNumberFormat="1" applyFont="1" applyFill="1"/>
    <xf numFmtId="3" fontId="5" fillId="0" borderId="0" xfId="0" applyNumberFormat="1" applyFont="1" applyFill="1"/>
    <xf numFmtId="166" fontId="3" fillId="0" borderId="0" xfId="0" applyNumberFormat="1" applyFont="1" applyFill="1" applyAlignment="1">
      <alignment horizontal="right"/>
    </xf>
    <xf numFmtId="0" fontId="3" fillId="0" borderId="0" xfId="0" applyFont="1"/>
    <xf numFmtId="167" fontId="3" fillId="0" borderId="0" xfId="9" quotePrefix="1" applyNumberFormat="1" applyFont="1" applyFill="1" applyAlignment="1">
      <alignment horizontal="right"/>
    </xf>
    <xf numFmtId="0" fontId="3" fillId="0" borderId="0" xfId="9" applyFont="1"/>
    <xf numFmtId="167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9" applyFont="1" applyFill="1"/>
    <xf numFmtId="3" fontId="0" fillId="0" borderId="0" xfId="0" applyNumberFormat="1"/>
    <xf numFmtId="3" fontId="5" fillId="0" borderId="0" xfId="0" applyNumberFormat="1" applyFont="1"/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9"/>
    <cellStyle name="Percent" xfId="7" builtinId="5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zoomScaleNormal="100" workbookViewId="0">
      <pane ySplit="12" topLeftCell="A13" activePane="bottomLeft" state="frozen"/>
      <selection pane="bottomLeft" activeCell="A13" sqref="A13"/>
    </sheetView>
  </sheetViews>
  <sheetFormatPr defaultRowHeight="12.75" x14ac:dyDescent="0.2"/>
  <cols>
    <col min="1" max="1" width="9.140625" style="4"/>
    <col min="2" max="2" width="92" style="4" bestFit="1" customWidth="1"/>
    <col min="3" max="3" width="9.140625" style="4"/>
    <col min="4" max="4" width="8.7109375" style="4" customWidth="1"/>
    <col min="5" max="5" width="3" style="4" customWidth="1"/>
    <col min="6" max="6" width="9.140625" style="4"/>
    <col min="7" max="7" width="10" style="4" customWidth="1"/>
    <col min="8" max="8" width="2.85546875" style="4" customWidth="1"/>
    <col min="9" max="9" width="9.140625" style="4"/>
    <col min="10" max="10" width="9" style="4" customWidth="1"/>
    <col min="11" max="11" width="2.85546875" style="4" customWidth="1"/>
    <col min="12" max="12" width="12.28515625" style="4" customWidth="1"/>
    <col min="13" max="16384" width="9.140625" style="4"/>
  </cols>
  <sheetData>
    <row r="1" spans="1:12" x14ac:dyDescent="0.2">
      <c r="A1" s="2" t="s">
        <v>13</v>
      </c>
      <c r="B1" s="2"/>
      <c r="C1" s="3"/>
      <c r="D1" s="2"/>
      <c r="E1" s="2"/>
      <c r="F1" s="3"/>
      <c r="G1" s="2"/>
      <c r="H1" s="2"/>
      <c r="I1" s="3"/>
      <c r="J1" s="2"/>
      <c r="K1" s="2"/>
      <c r="L1" s="3"/>
    </row>
    <row r="2" spans="1:12" x14ac:dyDescent="0.2">
      <c r="A2" s="2"/>
      <c r="B2" s="2"/>
      <c r="C2" s="3"/>
      <c r="D2" s="2"/>
      <c r="E2" s="2"/>
      <c r="F2" s="3"/>
      <c r="G2" s="2"/>
      <c r="H2" s="2"/>
      <c r="I2" s="3"/>
      <c r="J2" s="2"/>
      <c r="K2" s="2"/>
      <c r="L2" s="3"/>
    </row>
    <row r="3" spans="1:12" x14ac:dyDescent="0.2">
      <c r="A3" s="2" t="s">
        <v>21</v>
      </c>
      <c r="B3" s="2"/>
      <c r="C3" s="3"/>
      <c r="D3" s="2"/>
      <c r="E3" s="2"/>
      <c r="F3" s="3"/>
      <c r="G3" s="2"/>
      <c r="H3" s="2"/>
      <c r="I3" s="3"/>
      <c r="J3" s="2"/>
      <c r="K3" s="2"/>
      <c r="L3" s="3"/>
    </row>
    <row r="4" spans="1:12" x14ac:dyDescent="0.2">
      <c r="A4" s="2"/>
      <c r="B4" s="2"/>
      <c r="C4" s="3"/>
      <c r="D4" s="2"/>
      <c r="E4" s="2"/>
      <c r="F4" s="3"/>
      <c r="G4" s="2"/>
      <c r="H4" s="2"/>
      <c r="I4" s="3"/>
      <c r="J4" s="2"/>
      <c r="K4" s="2"/>
      <c r="L4" s="3"/>
    </row>
    <row r="5" spans="1:12" x14ac:dyDescent="0.2">
      <c r="A5" s="2" t="s">
        <v>7</v>
      </c>
      <c r="B5" s="2"/>
      <c r="C5" s="3"/>
      <c r="D5" s="2"/>
      <c r="E5" s="2"/>
      <c r="F5" s="3"/>
      <c r="G5" s="2"/>
      <c r="H5" s="2"/>
      <c r="I5" s="3"/>
      <c r="J5" s="2"/>
      <c r="K5" s="2"/>
      <c r="L5" s="3"/>
    </row>
    <row r="6" spans="1:12" x14ac:dyDescent="0.2">
      <c r="A6" s="2" t="s">
        <v>23</v>
      </c>
      <c r="B6" s="2"/>
      <c r="C6" s="3"/>
      <c r="D6" s="2"/>
      <c r="E6" s="2"/>
      <c r="F6" s="3"/>
      <c r="G6" s="2"/>
      <c r="H6" s="2"/>
      <c r="I6" s="3"/>
      <c r="J6" s="2"/>
      <c r="K6" s="2"/>
      <c r="L6" s="3"/>
    </row>
    <row r="7" spans="1:12" x14ac:dyDescent="0.2">
      <c r="A7" s="2" t="s">
        <v>24</v>
      </c>
      <c r="B7" s="2"/>
      <c r="C7" s="3"/>
      <c r="D7" s="2"/>
      <c r="E7" s="2"/>
      <c r="F7" s="3"/>
      <c r="G7" s="2"/>
      <c r="H7" s="2"/>
      <c r="I7" s="3"/>
      <c r="J7" s="2"/>
      <c r="K7" s="2"/>
      <c r="L7" s="3"/>
    </row>
    <row r="8" spans="1:12" x14ac:dyDescent="0.2">
      <c r="A8" s="2"/>
      <c r="B8" s="2"/>
      <c r="C8" s="3"/>
      <c r="D8" s="2"/>
      <c r="E8" s="2"/>
      <c r="F8" s="3"/>
      <c r="G8" s="2"/>
      <c r="H8" s="2"/>
      <c r="I8" s="3"/>
      <c r="J8" s="2"/>
      <c r="K8" s="2"/>
      <c r="L8" s="3"/>
    </row>
    <row r="9" spans="1:12" x14ac:dyDescent="0.2">
      <c r="C9" s="3" t="s">
        <v>12</v>
      </c>
      <c r="D9" s="2"/>
      <c r="F9" s="3" t="s">
        <v>6</v>
      </c>
      <c r="G9" s="2"/>
      <c r="I9" s="3" t="s">
        <v>6</v>
      </c>
      <c r="J9" s="2"/>
      <c r="L9" s="5"/>
    </row>
    <row r="10" spans="1:12" x14ac:dyDescent="0.2">
      <c r="C10" s="3" t="s">
        <v>16</v>
      </c>
      <c r="D10" s="2"/>
      <c r="F10" s="3" t="s">
        <v>10</v>
      </c>
      <c r="G10" s="2"/>
      <c r="I10" s="3" t="s">
        <v>3</v>
      </c>
      <c r="J10" s="2"/>
      <c r="L10" s="3" t="s">
        <v>22</v>
      </c>
    </row>
    <row r="11" spans="1:12" x14ac:dyDescent="0.2">
      <c r="C11" s="6" t="s">
        <v>17</v>
      </c>
      <c r="D11" s="7"/>
      <c r="E11" s="8"/>
      <c r="F11" s="6" t="s">
        <v>11</v>
      </c>
      <c r="G11" s="7"/>
      <c r="H11" s="8"/>
      <c r="I11" s="6" t="s">
        <v>9</v>
      </c>
      <c r="J11" s="7"/>
      <c r="L11" s="3" t="s">
        <v>14</v>
      </c>
    </row>
    <row r="12" spans="1:12" x14ac:dyDescent="0.2">
      <c r="A12" s="9" t="s">
        <v>8</v>
      </c>
      <c r="B12" s="10" t="s">
        <v>18</v>
      </c>
      <c r="C12" s="11" t="s">
        <v>14</v>
      </c>
      <c r="D12" s="12" t="s">
        <v>15</v>
      </c>
      <c r="E12" s="13"/>
      <c r="F12" s="11" t="s">
        <v>14</v>
      </c>
      <c r="G12" s="12" t="s">
        <v>15</v>
      </c>
      <c r="H12" s="13"/>
      <c r="I12" s="11" t="s">
        <v>14</v>
      </c>
      <c r="J12" s="12" t="s">
        <v>15</v>
      </c>
      <c r="K12" s="10"/>
      <c r="L12" s="14" t="s">
        <v>20</v>
      </c>
    </row>
    <row r="13" spans="1:12" x14ac:dyDescent="0.2">
      <c r="B13" s="4" t="s">
        <v>0</v>
      </c>
    </row>
    <row r="14" spans="1:12" x14ac:dyDescent="0.2">
      <c r="A14" s="18">
        <v>102</v>
      </c>
      <c r="B14" s="19" t="s">
        <v>25</v>
      </c>
      <c r="C14">
        <v>35</v>
      </c>
      <c r="D14" s="1">
        <f>C14/L14</f>
        <v>0.3888888888888889</v>
      </c>
      <c r="E14"/>
      <c r="F14">
        <v>37</v>
      </c>
      <c r="G14" s="1">
        <f>F14/L14</f>
        <v>0.41111111111111109</v>
      </c>
      <c r="H14"/>
      <c r="I14">
        <v>18</v>
      </c>
      <c r="J14" s="1">
        <f>I14/L14</f>
        <v>0.2</v>
      </c>
      <c r="L14" s="5">
        <f>SUM(I14,F14,C14)</f>
        <v>90</v>
      </c>
    </row>
    <row r="15" spans="1:12" x14ac:dyDescent="0.2">
      <c r="A15" s="20">
        <v>10201</v>
      </c>
      <c r="B15" s="21" t="s">
        <v>26</v>
      </c>
      <c r="C15">
        <v>5</v>
      </c>
      <c r="D15" s="1">
        <f t="shared" ref="D15:D78" si="0">C15/L15</f>
        <v>0.33333333333333331</v>
      </c>
      <c r="E15"/>
      <c r="F15">
        <v>6</v>
      </c>
      <c r="G15" s="1">
        <f t="shared" ref="G15:G78" si="1">F15/L15</f>
        <v>0.4</v>
      </c>
      <c r="H15"/>
      <c r="I15">
        <v>4</v>
      </c>
      <c r="J15" s="1">
        <f t="shared" ref="J15:J78" si="2">I15/L15</f>
        <v>0.26666666666666666</v>
      </c>
      <c r="L15" s="5">
        <f t="shared" ref="L15:L78" si="3">SUM(I15,F15,C15)</f>
        <v>15</v>
      </c>
    </row>
    <row r="16" spans="1:12" x14ac:dyDescent="0.2">
      <c r="A16" s="20">
        <v>10204</v>
      </c>
      <c r="B16" s="21" t="s">
        <v>27</v>
      </c>
      <c r="C16">
        <v>5</v>
      </c>
      <c r="D16" s="1">
        <f t="shared" si="0"/>
        <v>0.20833333333333334</v>
      </c>
      <c r="E16"/>
      <c r="F16">
        <v>13</v>
      </c>
      <c r="G16" s="1">
        <f t="shared" si="1"/>
        <v>0.54166666666666663</v>
      </c>
      <c r="H16"/>
      <c r="I16">
        <v>6</v>
      </c>
      <c r="J16" s="1">
        <f t="shared" si="2"/>
        <v>0.25</v>
      </c>
      <c r="L16" s="5">
        <f t="shared" si="3"/>
        <v>24</v>
      </c>
    </row>
    <row r="17" spans="1:12" x14ac:dyDescent="0.2">
      <c r="A17" s="22">
        <v>10205</v>
      </c>
      <c r="B17" s="19" t="s">
        <v>28</v>
      </c>
      <c r="C17">
        <v>25</v>
      </c>
      <c r="D17" s="1">
        <f t="shared" si="0"/>
        <v>0.49019607843137253</v>
      </c>
      <c r="E17"/>
      <c r="F17">
        <v>18</v>
      </c>
      <c r="G17" s="1">
        <f t="shared" si="1"/>
        <v>0.35294117647058826</v>
      </c>
      <c r="H17"/>
      <c r="I17">
        <v>8</v>
      </c>
      <c r="J17" s="1">
        <f t="shared" si="2"/>
        <v>0.15686274509803921</v>
      </c>
      <c r="L17" s="5">
        <f t="shared" si="3"/>
        <v>51</v>
      </c>
    </row>
    <row r="18" spans="1:12" x14ac:dyDescent="0.2">
      <c r="A18" s="23"/>
      <c r="B18" s="19"/>
      <c r="C18"/>
      <c r="D18" s="1"/>
      <c r="E18"/>
      <c r="F18"/>
      <c r="G18" s="1"/>
      <c r="H18"/>
      <c r="I18"/>
      <c r="J18" s="1"/>
      <c r="L18" s="5"/>
    </row>
    <row r="19" spans="1:12" x14ac:dyDescent="0.2">
      <c r="A19" s="23">
        <v>1315</v>
      </c>
      <c r="B19" s="19" t="s">
        <v>29</v>
      </c>
      <c r="C19">
        <v>3</v>
      </c>
      <c r="D19" s="1">
        <f t="shared" si="0"/>
        <v>0.2</v>
      </c>
      <c r="E19"/>
      <c r="F19">
        <v>4</v>
      </c>
      <c r="G19" s="1">
        <f t="shared" si="1"/>
        <v>0.26666666666666666</v>
      </c>
      <c r="H19"/>
      <c r="I19">
        <v>8</v>
      </c>
      <c r="J19" s="1">
        <f t="shared" si="2"/>
        <v>0.53333333333333333</v>
      </c>
      <c r="L19" s="5">
        <f t="shared" si="3"/>
        <v>15</v>
      </c>
    </row>
    <row r="20" spans="1:12" x14ac:dyDescent="0.2">
      <c r="A20" s="23">
        <v>131501</v>
      </c>
      <c r="B20" s="19" t="s">
        <v>30</v>
      </c>
      <c r="C20">
        <v>3</v>
      </c>
      <c r="D20" s="1">
        <f t="shared" si="0"/>
        <v>0.2</v>
      </c>
      <c r="E20"/>
      <c r="F20">
        <v>4</v>
      </c>
      <c r="G20" s="1">
        <f t="shared" si="1"/>
        <v>0.26666666666666666</v>
      </c>
      <c r="H20"/>
      <c r="I20">
        <v>8</v>
      </c>
      <c r="J20" s="1">
        <f t="shared" si="2"/>
        <v>0.53333333333333333</v>
      </c>
      <c r="L20" s="5">
        <f t="shared" si="3"/>
        <v>15</v>
      </c>
    </row>
    <row r="21" spans="1:12" x14ac:dyDescent="0.2">
      <c r="A21" s="23"/>
      <c r="B21" s="19"/>
      <c r="C21"/>
      <c r="D21" s="1"/>
      <c r="E21"/>
      <c r="F21"/>
      <c r="G21" s="1"/>
      <c r="H21"/>
      <c r="I21"/>
      <c r="J21" s="1"/>
      <c r="L21" s="5"/>
    </row>
    <row r="22" spans="1:12" x14ac:dyDescent="0.2">
      <c r="A22" s="23">
        <v>1506</v>
      </c>
      <c r="B22" s="19" t="s">
        <v>31</v>
      </c>
      <c r="C22">
        <v>12</v>
      </c>
      <c r="D22" s="1">
        <f t="shared" si="0"/>
        <v>0.21428571428571427</v>
      </c>
      <c r="E22"/>
      <c r="F22">
        <v>8</v>
      </c>
      <c r="G22" s="1">
        <f t="shared" si="1"/>
        <v>0.14285714285714285</v>
      </c>
      <c r="H22"/>
      <c r="I22">
        <v>36</v>
      </c>
      <c r="J22" s="1">
        <f t="shared" si="2"/>
        <v>0.6428571428571429</v>
      </c>
      <c r="L22" s="5">
        <f t="shared" si="3"/>
        <v>56</v>
      </c>
    </row>
    <row r="23" spans="1:12" x14ac:dyDescent="0.2">
      <c r="A23" s="24">
        <v>150612</v>
      </c>
      <c r="B23" s="19" t="s">
        <v>32</v>
      </c>
      <c r="C23">
        <v>1</v>
      </c>
      <c r="D23" s="1">
        <f t="shared" si="0"/>
        <v>0.05</v>
      </c>
      <c r="E23"/>
      <c r="F23">
        <v>2</v>
      </c>
      <c r="G23" s="1">
        <f t="shared" si="1"/>
        <v>0.1</v>
      </c>
      <c r="H23"/>
      <c r="I23">
        <v>17</v>
      </c>
      <c r="J23" s="1">
        <f t="shared" si="2"/>
        <v>0.85</v>
      </c>
      <c r="L23" s="5">
        <f t="shared" si="3"/>
        <v>20</v>
      </c>
    </row>
    <row r="24" spans="1:12" x14ac:dyDescent="0.2">
      <c r="A24" s="24">
        <v>150613</v>
      </c>
      <c r="B24" s="19" t="s">
        <v>33</v>
      </c>
      <c r="C24">
        <v>11</v>
      </c>
      <c r="D24" s="1">
        <f t="shared" si="0"/>
        <v>0.30555555555555558</v>
      </c>
      <c r="E24"/>
      <c r="F24">
        <v>6</v>
      </c>
      <c r="G24" s="1">
        <f t="shared" si="1"/>
        <v>0.16666666666666666</v>
      </c>
      <c r="H24"/>
      <c r="I24">
        <v>19</v>
      </c>
      <c r="J24" s="1">
        <f t="shared" si="2"/>
        <v>0.52777777777777779</v>
      </c>
      <c r="L24" s="5">
        <f t="shared" si="3"/>
        <v>36</v>
      </c>
    </row>
    <row r="25" spans="1:12" x14ac:dyDescent="0.2">
      <c r="A25" s="23"/>
      <c r="B25" s="19"/>
      <c r="C25"/>
      <c r="D25" s="1"/>
      <c r="E25"/>
      <c r="F25"/>
      <c r="G25" s="1"/>
      <c r="H25"/>
      <c r="I25"/>
      <c r="J25" s="1"/>
      <c r="L25" s="5"/>
    </row>
    <row r="26" spans="1:12" x14ac:dyDescent="0.2">
      <c r="A26" s="23">
        <v>1509</v>
      </c>
      <c r="B26" s="19" t="s">
        <v>34</v>
      </c>
      <c r="C26">
        <v>0</v>
      </c>
      <c r="D26" s="1">
        <f t="shared" si="0"/>
        <v>0</v>
      </c>
      <c r="E26"/>
      <c r="F26">
        <v>2</v>
      </c>
      <c r="G26" s="1">
        <f t="shared" si="1"/>
        <v>0.2857142857142857</v>
      </c>
      <c r="H26"/>
      <c r="I26">
        <v>5</v>
      </c>
      <c r="J26" s="1">
        <f t="shared" si="2"/>
        <v>0.7142857142857143</v>
      </c>
      <c r="L26" s="5">
        <f t="shared" si="3"/>
        <v>7</v>
      </c>
    </row>
    <row r="27" spans="1:12" x14ac:dyDescent="0.2">
      <c r="A27" s="24">
        <v>150903</v>
      </c>
      <c r="B27" s="19" t="s">
        <v>35</v>
      </c>
      <c r="C27">
        <v>0</v>
      </c>
      <c r="D27" s="1">
        <f t="shared" si="0"/>
        <v>0</v>
      </c>
      <c r="E27"/>
      <c r="F27">
        <v>2</v>
      </c>
      <c r="G27" s="1">
        <f t="shared" si="1"/>
        <v>0.2857142857142857</v>
      </c>
      <c r="H27"/>
      <c r="I27">
        <v>5</v>
      </c>
      <c r="J27" s="1">
        <f t="shared" si="2"/>
        <v>0.7142857142857143</v>
      </c>
      <c r="L27" s="5">
        <f t="shared" si="3"/>
        <v>7</v>
      </c>
    </row>
    <row r="28" spans="1:12" x14ac:dyDescent="0.2">
      <c r="A28" s="23"/>
      <c r="B28" s="19"/>
      <c r="C28"/>
      <c r="D28" s="1"/>
      <c r="E28"/>
      <c r="F28"/>
      <c r="G28" s="1"/>
      <c r="H28"/>
      <c r="I28"/>
      <c r="J28" s="1"/>
      <c r="L28" s="5"/>
    </row>
    <row r="29" spans="1:12" x14ac:dyDescent="0.2">
      <c r="A29" s="23">
        <v>1907</v>
      </c>
      <c r="B29" s="19" t="s">
        <v>36</v>
      </c>
      <c r="C29">
        <v>106</v>
      </c>
      <c r="D29" s="1">
        <f t="shared" si="0"/>
        <v>0.27676240208877284</v>
      </c>
      <c r="E29"/>
      <c r="F29">
        <v>122</v>
      </c>
      <c r="G29" s="1">
        <f t="shared" si="1"/>
        <v>0.31853785900783288</v>
      </c>
      <c r="H29"/>
      <c r="I29">
        <v>155</v>
      </c>
      <c r="J29" s="1">
        <f t="shared" si="2"/>
        <v>0.40469973890339428</v>
      </c>
      <c r="L29" s="5">
        <f t="shared" si="3"/>
        <v>383</v>
      </c>
    </row>
    <row r="30" spans="1:12" x14ac:dyDescent="0.2">
      <c r="A30" s="25">
        <v>190706</v>
      </c>
      <c r="B30" s="21" t="s">
        <v>37</v>
      </c>
      <c r="C30">
        <v>6</v>
      </c>
      <c r="D30" s="1">
        <f t="shared" si="0"/>
        <v>0.23076923076923078</v>
      </c>
      <c r="E30"/>
      <c r="F30">
        <v>6</v>
      </c>
      <c r="G30" s="1">
        <f t="shared" si="1"/>
        <v>0.23076923076923078</v>
      </c>
      <c r="H30"/>
      <c r="I30">
        <v>14</v>
      </c>
      <c r="J30" s="1">
        <f t="shared" si="2"/>
        <v>0.53846153846153844</v>
      </c>
      <c r="L30" s="5">
        <f t="shared" si="3"/>
        <v>26</v>
      </c>
    </row>
    <row r="31" spans="1:12" x14ac:dyDescent="0.2">
      <c r="A31" s="25">
        <v>190708</v>
      </c>
      <c r="B31" s="21" t="s">
        <v>38</v>
      </c>
      <c r="C31">
        <v>0</v>
      </c>
      <c r="D31" s="1">
        <f t="shared" si="0"/>
        <v>0</v>
      </c>
      <c r="E31"/>
      <c r="F31">
        <v>2</v>
      </c>
      <c r="G31" s="1">
        <f t="shared" si="1"/>
        <v>0.66666666666666663</v>
      </c>
      <c r="H31"/>
      <c r="I31">
        <v>1</v>
      </c>
      <c r="J31" s="1">
        <f t="shared" si="2"/>
        <v>0.33333333333333331</v>
      </c>
      <c r="L31" s="5">
        <f t="shared" si="3"/>
        <v>3</v>
      </c>
    </row>
    <row r="32" spans="1:12" x14ac:dyDescent="0.2">
      <c r="A32" s="23">
        <v>190709</v>
      </c>
      <c r="B32" s="19" t="s">
        <v>39</v>
      </c>
      <c r="C32">
        <v>100</v>
      </c>
      <c r="D32" s="1">
        <f t="shared" si="0"/>
        <v>0.2824858757062147</v>
      </c>
      <c r="E32"/>
      <c r="F32">
        <v>114</v>
      </c>
      <c r="G32" s="1">
        <f t="shared" si="1"/>
        <v>0.32203389830508472</v>
      </c>
      <c r="H32"/>
      <c r="I32">
        <v>140</v>
      </c>
      <c r="J32" s="1">
        <f t="shared" si="2"/>
        <v>0.39548022598870058</v>
      </c>
      <c r="L32" s="5">
        <f t="shared" si="3"/>
        <v>354</v>
      </c>
    </row>
    <row r="33" spans="1:12" x14ac:dyDescent="0.2">
      <c r="A33" s="23"/>
      <c r="B33" s="19"/>
      <c r="C33"/>
      <c r="D33" s="1"/>
      <c r="E33"/>
      <c r="F33"/>
      <c r="G33" s="1"/>
      <c r="H33"/>
      <c r="I33"/>
      <c r="J33" s="1"/>
      <c r="L33" s="5"/>
    </row>
    <row r="34" spans="1:12" x14ac:dyDescent="0.2">
      <c r="A34" s="25">
        <v>4101</v>
      </c>
      <c r="B34" s="21" t="s">
        <v>40</v>
      </c>
      <c r="C34">
        <v>0</v>
      </c>
      <c r="D34" s="1">
        <f t="shared" si="0"/>
        <v>0</v>
      </c>
      <c r="E34"/>
      <c r="F34">
        <v>0</v>
      </c>
      <c r="G34" s="1">
        <f t="shared" si="1"/>
        <v>0</v>
      </c>
      <c r="H34"/>
      <c r="I34">
        <v>6</v>
      </c>
      <c r="J34" s="1">
        <f t="shared" si="2"/>
        <v>1</v>
      </c>
      <c r="L34" s="5">
        <f t="shared" si="3"/>
        <v>6</v>
      </c>
    </row>
    <row r="35" spans="1:12" x14ac:dyDescent="0.2">
      <c r="A35" s="25">
        <v>410101</v>
      </c>
      <c r="B35" s="21" t="s">
        <v>41</v>
      </c>
      <c r="C35">
        <v>0</v>
      </c>
      <c r="D35" s="1">
        <f t="shared" si="0"/>
        <v>0</v>
      </c>
      <c r="E35"/>
      <c r="F35">
        <v>0</v>
      </c>
      <c r="G35" s="1">
        <f t="shared" si="1"/>
        <v>0</v>
      </c>
      <c r="H35"/>
      <c r="I35">
        <v>6</v>
      </c>
      <c r="J35" s="1">
        <f t="shared" si="2"/>
        <v>1</v>
      </c>
      <c r="L35" s="5">
        <f t="shared" si="3"/>
        <v>6</v>
      </c>
    </row>
    <row r="36" spans="1:12" x14ac:dyDescent="0.2">
      <c r="A36" s="25"/>
      <c r="B36" s="21"/>
      <c r="C36"/>
      <c r="D36" s="1"/>
      <c r="E36"/>
      <c r="F36"/>
      <c r="G36" s="1"/>
      <c r="H36"/>
      <c r="I36"/>
      <c r="J36" s="1"/>
      <c r="L36" s="5"/>
    </row>
    <row r="37" spans="1:12" x14ac:dyDescent="0.2">
      <c r="A37" s="23">
        <v>4407</v>
      </c>
      <c r="B37" s="19" t="s">
        <v>42</v>
      </c>
      <c r="C37">
        <v>8</v>
      </c>
      <c r="D37" s="1">
        <f t="shared" si="0"/>
        <v>0.23529411764705882</v>
      </c>
      <c r="E37"/>
      <c r="F37">
        <v>13</v>
      </c>
      <c r="G37" s="1">
        <f t="shared" si="1"/>
        <v>0.38235294117647056</v>
      </c>
      <c r="H37"/>
      <c r="I37">
        <v>13</v>
      </c>
      <c r="J37" s="1">
        <f t="shared" si="2"/>
        <v>0.38235294117647056</v>
      </c>
      <c r="L37" s="5">
        <f t="shared" si="3"/>
        <v>34</v>
      </c>
    </row>
    <row r="38" spans="1:12" x14ac:dyDescent="0.2">
      <c r="A38" s="24">
        <v>440701</v>
      </c>
      <c r="B38" s="19" t="s">
        <v>43</v>
      </c>
      <c r="C38">
        <v>8</v>
      </c>
      <c r="D38" s="1">
        <f t="shared" si="0"/>
        <v>0.23529411764705882</v>
      </c>
      <c r="E38"/>
      <c r="F38">
        <v>13</v>
      </c>
      <c r="G38" s="1">
        <f t="shared" si="1"/>
        <v>0.38235294117647056</v>
      </c>
      <c r="H38"/>
      <c r="I38">
        <v>13</v>
      </c>
      <c r="J38" s="1">
        <f t="shared" si="2"/>
        <v>0.38235294117647056</v>
      </c>
      <c r="L38" s="5">
        <f t="shared" si="3"/>
        <v>34</v>
      </c>
    </row>
    <row r="39" spans="1:12" x14ac:dyDescent="0.2">
      <c r="A39" s="23"/>
      <c r="B39" s="19"/>
      <c r="C39"/>
      <c r="D39" s="1"/>
      <c r="E39"/>
      <c r="F39"/>
      <c r="G39" s="1"/>
      <c r="H39"/>
      <c r="I39"/>
      <c r="J39" s="1"/>
      <c r="L39" s="5"/>
    </row>
    <row r="40" spans="1:12" x14ac:dyDescent="0.2">
      <c r="A40" s="25">
        <v>4601</v>
      </c>
      <c r="B40" s="21" t="s">
        <v>44</v>
      </c>
      <c r="C40">
        <v>0</v>
      </c>
      <c r="D40" s="1">
        <f t="shared" si="0"/>
        <v>0</v>
      </c>
      <c r="E40"/>
      <c r="F40">
        <v>2</v>
      </c>
      <c r="G40" s="1">
        <f t="shared" si="1"/>
        <v>0.66666666666666663</v>
      </c>
      <c r="H40"/>
      <c r="I40">
        <v>1</v>
      </c>
      <c r="J40" s="1">
        <f t="shared" si="2"/>
        <v>0.33333333333333331</v>
      </c>
      <c r="L40" s="5">
        <f t="shared" si="3"/>
        <v>3</v>
      </c>
    </row>
    <row r="41" spans="1:12" x14ac:dyDescent="0.2">
      <c r="A41" s="25">
        <v>460101</v>
      </c>
      <c r="B41" s="21" t="s">
        <v>45</v>
      </c>
      <c r="C41">
        <v>0</v>
      </c>
      <c r="D41" s="1">
        <f t="shared" si="0"/>
        <v>0</v>
      </c>
      <c r="E41"/>
      <c r="F41">
        <v>2</v>
      </c>
      <c r="G41" s="1">
        <f t="shared" si="1"/>
        <v>0.66666666666666663</v>
      </c>
      <c r="H41"/>
      <c r="I41">
        <v>1</v>
      </c>
      <c r="J41" s="1">
        <f t="shared" si="2"/>
        <v>0.33333333333333331</v>
      </c>
      <c r="L41" s="5">
        <f t="shared" si="3"/>
        <v>3</v>
      </c>
    </row>
    <row r="42" spans="1:12" x14ac:dyDescent="0.2">
      <c r="A42" s="25"/>
      <c r="B42" s="21"/>
      <c r="C42"/>
      <c r="D42" s="1"/>
      <c r="E42"/>
      <c r="F42"/>
      <c r="G42" s="1"/>
      <c r="H42"/>
      <c r="I42"/>
      <c r="J42" s="1"/>
      <c r="L42" s="5"/>
    </row>
    <row r="43" spans="1:12" x14ac:dyDescent="0.2">
      <c r="A43" s="23">
        <v>4602</v>
      </c>
      <c r="B43" s="19" t="s">
        <v>46</v>
      </c>
      <c r="C43">
        <v>5</v>
      </c>
      <c r="D43" s="1">
        <f t="shared" si="0"/>
        <v>0.3125</v>
      </c>
      <c r="E43"/>
      <c r="F43">
        <v>1</v>
      </c>
      <c r="G43" s="1">
        <f t="shared" si="1"/>
        <v>6.25E-2</v>
      </c>
      <c r="H43"/>
      <c r="I43">
        <v>10</v>
      </c>
      <c r="J43" s="1">
        <f t="shared" si="2"/>
        <v>0.625</v>
      </c>
      <c r="L43" s="5">
        <f t="shared" si="3"/>
        <v>16</v>
      </c>
    </row>
    <row r="44" spans="1:12" x14ac:dyDescent="0.2">
      <c r="A44" s="23">
        <v>460201</v>
      </c>
      <c r="B44" s="19" t="s">
        <v>47</v>
      </c>
      <c r="C44">
        <v>5</v>
      </c>
      <c r="D44" s="1">
        <f t="shared" si="0"/>
        <v>0.3125</v>
      </c>
      <c r="E44"/>
      <c r="F44">
        <v>1</v>
      </c>
      <c r="G44" s="1">
        <f t="shared" si="1"/>
        <v>6.25E-2</v>
      </c>
      <c r="H44"/>
      <c r="I44">
        <v>10</v>
      </c>
      <c r="J44" s="1">
        <f t="shared" si="2"/>
        <v>0.625</v>
      </c>
      <c r="L44" s="5">
        <f t="shared" si="3"/>
        <v>16</v>
      </c>
    </row>
    <row r="45" spans="1:12" x14ac:dyDescent="0.2">
      <c r="A45" s="24"/>
      <c r="B45" s="19"/>
      <c r="C45"/>
      <c r="D45" s="1"/>
      <c r="E45"/>
      <c r="F45"/>
      <c r="G45" s="1"/>
      <c r="H45"/>
      <c r="I45"/>
      <c r="J45" s="1"/>
      <c r="L45" s="5"/>
    </row>
    <row r="46" spans="1:12" x14ac:dyDescent="0.2">
      <c r="A46" s="24">
        <v>4703</v>
      </c>
      <c r="B46" s="19" t="s">
        <v>48</v>
      </c>
      <c r="C46">
        <v>22</v>
      </c>
      <c r="D46" s="1">
        <f t="shared" si="0"/>
        <v>0.3728813559322034</v>
      </c>
      <c r="E46"/>
      <c r="F46">
        <v>18</v>
      </c>
      <c r="G46" s="1">
        <f t="shared" si="1"/>
        <v>0.30508474576271188</v>
      </c>
      <c r="H46"/>
      <c r="I46">
        <v>19</v>
      </c>
      <c r="J46" s="1">
        <f t="shared" si="2"/>
        <v>0.32203389830508472</v>
      </c>
      <c r="L46" s="5">
        <f t="shared" si="3"/>
        <v>59</v>
      </c>
    </row>
    <row r="47" spans="1:12" x14ac:dyDescent="0.2">
      <c r="A47" s="25">
        <v>470302</v>
      </c>
      <c r="B47" s="21" t="s">
        <v>49</v>
      </c>
      <c r="C47">
        <v>1</v>
      </c>
      <c r="D47" s="1">
        <f t="shared" si="0"/>
        <v>0.5</v>
      </c>
      <c r="E47"/>
      <c r="F47">
        <v>1</v>
      </c>
      <c r="G47" s="1">
        <f t="shared" si="1"/>
        <v>0.5</v>
      </c>
      <c r="H47"/>
      <c r="I47">
        <v>0</v>
      </c>
      <c r="J47" s="1">
        <f t="shared" si="2"/>
        <v>0</v>
      </c>
      <c r="L47" s="5">
        <f t="shared" si="3"/>
        <v>2</v>
      </c>
    </row>
    <row r="48" spans="1:12" x14ac:dyDescent="0.2">
      <c r="A48" s="24">
        <v>470303</v>
      </c>
      <c r="B48" s="19" t="s">
        <v>50</v>
      </c>
      <c r="C48">
        <v>21</v>
      </c>
      <c r="D48" s="1">
        <f t="shared" si="0"/>
        <v>0.36842105263157893</v>
      </c>
      <c r="E48"/>
      <c r="F48">
        <v>17</v>
      </c>
      <c r="G48" s="1">
        <f t="shared" si="1"/>
        <v>0.2982456140350877</v>
      </c>
      <c r="H48"/>
      <c r="I48">
        <v>19</v>
      </c>
      <c r="J48" s="1">
        <f t="shared" si="2"/>
        <v>0.33333333333333331</v>
      </c>
      <c r="L48" s="5">
        <f t="shared" si="3"/>
        <v>57</v>
      </c>
    </row>
    <row r="49" spans="1:12" x14ac:dyDescent="0.2">
      <c r="A49" s="24"/>
      <c r="B49" s="19"/>
      <c r="C49"/>
      <c r="D49" s="1"/>
      <c r="E49"/>
      <c r="F49"/>
      <c r="G49" s="1"/>
      <c r="H49"/>
      <c r="I49"/>
      <c r="J49" s="1"/>
      <c r="L49" s="5"/>
    </row>
    <row r="50" spans="1:12" x14ac:dyDescent="0.2">
      <c r="A50" s="23">
        <v>4706</v>
      </c>
      <c r="B50" s="19" t="s">
        <v>51</v>
      </c>
      <c r="C50">
        <v>104</v>
      </c>
      <c r="D50" s="1">
        <f t="shared" si="0"/>
        <v>0.23370786516853934</v>
      </c>
      <c r="E50"/>
      <c r="F50">
        <v>156</v>
      </c>
      <c r="G50" s="1">
        <f t="shared" si="1"/>
        <v>0.35056179775280899</v>
      </c>
      <c r="H50"/>
      <c r="I50">
        <v>185</v>
      </c>
      <c r="J50" s="1">
        <f t="shared" si="2"/>
        <v>0.4157303370786517</v>
      </c>
      <c r="L50" s="5">
        <f t="shared" si="3"/>
        <v>445</v>
      </c>
    </row>
    <row r="51" spans="1:12" x14ac:dyDescent="0.2">
      <c r="A51" s="23">
        <v>470603</v>
      </c>
      <c r="B51" s="19" t="s">
        <v>52</v>
      </c>
      <c r="C51">
        <v>8</v>
      </c>
      <c r="D51" s="1">
        <f t="shared" si="0"/>
        <v>0.1951219512195122</v>
      </c>
      <c r="E51"/>
      <c r="F51">
        <v>13</v>
      </c>
      <c r="G51" s="1">
        <f t="shared" si="1"/>
        <v>0.31707317073170732</v>
      </c>
      <c r="H51"/>
      <c r="I51">
        <v>20</v>
      </c>
      <c r="J51" s="1">
        <f t="shared" si="2"/>
        <v>0.48780487804878048</v>
      </c>
      <c r="L51" s="5">
        <f t="shared" si="3"/>
        <v>41</v>
      </c>
    </row>
    <row r="52" spans="1:12" x14ac:dyDescent="0.2">
      <c r="A52" s="23">
        <v>470604</v>
      </c>
      <c r="B52" s="19" t="s">
        <v>53</v>
      </c>
      <c r="C52">
        <v>83</v>
      </c>
      <c r="D52" s="1">
        <f t="shared" si="0"/>
        <v>0.23988439306358381</v>
      </c>
      <c r="E52"/>
      <c r="F52">
        <v>124</v>
      </c>
      <c r="G52" s="1">
        <f t="shared" si="1"/>
        <v>0.3583815028901734</v>
      </c>
      <c r="H52"/>
      <c r="I52">
        <v>139</v>
      </c>
      <c r="J52" s="1">
        <f t="shared" si="2"/>
        <v>0.40173410404624277</v>
      </c>
      <c r="L52" s="5">
        <f t="shared" si="3"/>
        <v>346</v>
      </c>
    </row>
    <row r="53" spans="1:12" x14ac:dyDescent="0.2">
      <c r="A53" s="23">
        <v>470605</v>
      </c>
      <c r="B53" s="19" t="s">
        <v>54</v>
      </c>
      <c r="C53">
        <v>12</v>
      </c>
      <c r="D53" s="1">
        <f t="shared" si="0"/>
        <v>0.35294117647058826</v>
      </c>
      <c r="E53"/>
      <c r="F53">
        <v>9</v>
      </c>
      <c r="G53" s="1">
        <f t="shared" si="1"/>
        <v>0.26470588235294118</v>
      </c>
      <c r="H53"/>
      <c r="I53">
        <v>13</v>
      </c>
      <c r="J53" s="1">
        <f t="shared" si="2"/>
        <v>0.38235294117647056</v>
      </c>
      <c r="L53" s="5">
        <f t="shared" si="3"/>
        <v>34</v>
      </c>
    </row>
    <row r="54" spans="1:12" x14ac:dyDescent="0.2">
      <c r="A54" s="23">
        <v>470607</v>
      </c>
      <c r="B54" s="19" t="s">
        <v>55</v>
      </c>
      <c r="C54">
        <v>1</v>
      </c>
      <c r="D54" s="1">
        <f t="shared" si="0"/>
        <v>4.5454545454545456E-2</v>
      </c>
      <c r="E54"/>
      <c r="F54">
        <v>10</v>
      </c>
      <c r="G54" s="1">
        <f t="shared" si="1"/>
        <v>0.45454545454545453</v>
      </c>
      <c r="H54"/>
      <c r="I54">
        <v>11</v>
      </c>
      <c r="J54" s="1">
        <f t="shared" si="2"/>
        <v>0.5</v>
      </c>
      <c r="L54" s="5">
        <f t="shared" si="3"/>
        <v>22</v>
      </c>
    </row>
    <row r="55" spans="1:12" x14ac:dyDescent="0.2">
      <c r="A55" s="23">
        <v>470608</v>
      </c>
      <c r="B55" s="19" t="s">
        <v>56</v>
      </c>
      <c r="C55">
        <v>0</v>
      </c>
      <c r="D55" s="1">
        <f t="shared" si="0"/>
        <v>0</v>
      </c>
      <c r="E55"/>
      <c r="F55">
        <v>0</v>
      </c>
      <c r="G55" s="1">
        <f t="shared" si="1"/>
        <v>0</v>
      </c>
      <c r="H55"/>
      <c r="I55">
        <v>2</v>
      </c>
      <c r="J55" s="1">
        <f t="shared" si="2"/>
        <v>1</v>
      </c>
      <c r="L55" s="5">
        <f t="shared" si="3"/>
        <v>2</v>
      </c>
    </row>
    <row r="56" spans="1:12" x14ac:dyDescent="0.2">
      <c r="A56" s="25"/>
      <c r="B56" s="21"/>
      <c r="C56"/>
      <c r="D56" s="1"/>
      <c r="E56"/>
      <c r="F56"/>
      <c r="G56" s="1"/>
      <c r="H56"/>
      <c r="I56"/>
      <c r="J56" s="1"/>
      <c r="L56" s="5"/>
    </row>
    <row r="57" spans="1:12" x14ac:dyDescent="0.2">
      <c r="A57" s="23">
        <v>4902</v>
      </c>
      <c r="B57" s="19" t="s">
        <v>57</v>
      </c>
      <c r="C57">
        <v>20</v>
      </c>
      <c r="D57" s="1">
        <f t="shared" si="0"/>
        <v>0.145985401459854</v>
      </c>
      <c r="E57"/>
      <c r="F57">
        <v>9</v>
      </c>
      <c r="G57" s="1">
        <f t="shared" si="1"/>
        <v>6.569343065693431E-2</v>
      </c>
      <c r="H57"/>
      <c r="I57">
        <v>108</v>
      </c>
      <c r="J57" s="1">
        <f t="shared" si="2"/>
        <v>0.78832116788321172</v>
      </c>
      <c r="L57" s="5">
        <f t="shared" si="3"/>
        <v>137</v>
      </c>
    </row>
    <row r="58" spans="1:12" x14ac:dyDescent="0.2">
      <c r="A58" s="25">
        <v>490202</v>
      </c>
      <c r="B58" s="21" t="s">
        <v>58</v>
      </c>
      <c r="C58">
        <v>1</v>
      </c>
      <c r="D58" s="1">
        <f t="shared" si="0"/>
        <v>0.25</v>
      </c>
      <c r="E58"/>
      <c r="F58">
        <v>3</v>
      </c>
      <c r="G58" s="1">
        <f t="shared" si="1"/>
        <v>0.75</v>
      </c>
      <c r="H58"/>
      <c r="I58">
        <v>0</v>
      </c>
      <c r="J58" s="1">
        <f t="shared" si="2"/>
        <v>0</v>
      </c>
      <c r="L58" s="5">
        <f t="shared" si="3"/>
        <v>4</v>
      </c>
    </row>
    <row r="59" spans="1:12" x14ac:dyDescent="0.2">
      <c r="A59" s="23">
        <v>490205</v>
      </c>
      <c r="B59" s="19" t="s">
        <v>59</v>
      </c>
      <c r="C59">
        <v>17</v>
      </c>
      <c r="D59" s="1">
        <f t="shared" si="0"/>
        <v>0.1328125</v>
      </c>
      <c r="E59"/>
      <c r="F59">
        <v>5</v>
      </c>
      <c r="G59" s="1">
        <f t="shared" si="1"/>
        <v>3.90625E-2</v>
      </c>
      <c r="H59"/>
      <c r="I59">
        <v>106</v>
      </c>
      <c r="J59" s="1">
        <f t="shared" si="2"/>
        <v>0.828125</v>
      </c>
      <c r="L59" s="5">
        <f t="shared" si="3"/>
        <v>128</v>
      </c>
    </row>
    <row r="60" spans="1:12" x14ac:dyDescent="0.2">
      <c r="A60" s="23">
        <v>490299</v>
      </c>
      <c r="B60" s="19" t="s">
        <v>60</v>
      </c>
      <c r="C60">
        <v>2</v>
      </c>
      <c r="D60" s="1">
        <f t="shared" si="0"/>
        <v>0.4</v>
      </c>
      <c r="E60"/>
      <c r="F60">
        <v>1</v>
      </c>
      <c r="G60" s="1">
        <f t="shared" si="1"/>
        <v>0.2</v>
      </c>
      <c r="H60"/>
      <c r="I60">
        <v>2</v>
      </c>
      <c r="J60" s="1">
        <f t="shared" si="2"/>
        <v>0.4</v>
      </c>
      <c r="L60" s="5">
        <f t="shared" si="3"/>
        <v>5</v>
      </c>
    </row>
    <row r="61" spans="1:12" x14ac:dyDescent="0.2">
      <c r="A61" s="23"/>
      <c r="B61" s="19"/>
      <c r="C61"/>
      <c r="D61" s="1"/>
      <c r="E61"/>
      <c r="F61"/>
      <c r="G61" s="1"/>
      <c r="H61"/>
      <c r="I61"/>
      <c r="J61" s="1"/>
      <c r="L61" s="5"/>
    </row>
    <row r="62" spans="1:12" x14ac:dyDescent="0.2">
      <c r="A62" s="25">
        <v>5102</v>
      </c>
      <c r="B62" s="21" t="s">
        <v>61</v>
      </c>
      <c r="C62">
        <v>0</v>
      </c>
      <c r="D62" s="1">
        <f t="shared" si="0"/>
        <v>0</v>
      </c>
      <c r="E62"/>
      <c r="F62">
        <v>0</v>
      </c>
      <c r="G62" s="1">
        <f t="shared" si="1"/>
        <v>0</v>
      </c>
      <c r="H62"/>
      <c r="I62">
        <v>12</v>
      </c>
      <c r="J62" s="1">
        <f t="shared" si="2"/>
        <v>1</v>
      </c>
      <c r="L62" s="5">
        <f t="shared" si="3"/>
        <v>12</v>
      </c>
    </row>
    <row r="63" spans="1:12" x14ac:dyDescent="0.2">
      <c r="A63" s="25">
        <v>510203</v>
      </c>
      <c r="B63" s="21" t="s">
        <v>62</v>
      </c>
      <c r="C63">
        <v>0</v>
      </c>
      <c r="D63" s="1">
        <f t="shared" si="0"/>
        <v>0</v>
      </c>
      <c r="E63"/>
      <c r="F63">
        <v>0</v>
      </c>
      <c r="G63" s="1">
        <f t="shared" si="1"/>
        <v>0</v>
      </c>
      <c r="H63"/>
      <c r="I63">
        <v>12</v>
      </c>
      <c r="J63" s="1">
        <f t="shared" si="2"/>
        <v>1</v>
      </c>
      <c r="L63" s="5">
        <f t="shared" si="3"/>
        <v>12</v>
      </c>
    </row>
    <row r="64" spans="1:12" x14ac:dyDescent="0.2">
      <c r="A64" s="25"/>
      <c r="B64" s="21"/>
      <c r="C64"/>
      <c r="D64" s="1"/>
      <c r="E64"/>
      <c r="F64"/>
      <c r="G64" s="1"/>
      <c r="H64"/>
      <c r="I64"/>
      <c r="J64" s="1"/>
      <c r="L64" s="5"/>
    </row>
    <row r="65" spans="1:12" x14ac:dyDescent="0.2">
      <c r="A65" s="23">
        <v>5108</v>
      </c>
      <c r="B65" s="19" t="s">
        <v>63</v>
      </c>
      <c r="C65">
        <v>126</v>
      </c>
      <c r="D65" s="1">
        <f t="shared" si="0"/>
        <v>0.19384615384615383</v>
      </c>
      <c r="E65"/>
      <c r="F65">
        <v>101</v>
      </c>
      <c r="G65" s="1">
        <f t="shared" si="1"/>
        <v>0.15538461538461537</v>
      </c>
      <c r="H65"/>
      <c r="I65">
        <v>423</v>
      </c>
      <c r="J65" s="1">
        <f t="shared" si="2"/>
        <v>0.65076923076923077</v>
      </c>
      <c r="L65" s="5">
        <f t="shared" si="3"/>
        <v>650</v>
      </c>
    </row>
    <row r="66" spans="1:12" x14ac:dyDescent="0.2">
      <c r="A66" s="23">
        <v>510801</v>
      </c>
      <c r="B66" s="19" t="s">
        <v>64</v>
      </c>
      <c r="C66">
        <v>18</v>
      </c>
      <c r="D66" s="1">
        <f t="shared" si="0"/>
        <v>0.15652173913043479</v>
      </c>
      <c r="E66"/>
      <c r="F66">
        <v>15</v>
      </c>
      <c r="G66" s="1">
        <f t="shared" si="1"/>
        <v>0.13043478260869565</v>
      </c>
      <c r="H66"/>
      <c r="I66">
        <v>82</v>
      </c>
      <c r="J66" s="1">
        <f t="shared" si="2"/>
        <v>0.71304347826086956</v>
      </c>
      <c r="L66" s="5">
        <f t="shared" si="3"/>
        <v>115</v>
      </c>
    </row>
    <row r="67" spans="1:12" x14ac:dyDescent="0.2">
      <c r="A67" s="23">
        <v>510803</v>
      </c>
      <c r="B67" s="19" t="s">
        <v>65</v>
      </c>
      <c r="C67">
        <v>4</v>
      </c>
      <c r="D67" s="1">
        <f t="shared" si="0"/>
        <v>6.6666666666666666E-2</v>
      </c>
      <c r="E67"/>
      <c r="F67">
        <v>2</v>
      </c>
      <c r="G67" s="1">
        <f t="shared" si="1"/>
        <v>3.3333333333333333E-2</v>
      </c>
      <c r="H67"/>
      <c r="I67">
        <v>54</v>
      </c>
      <c r="J67" s="1">
        <f t="shared" si="2"/>
        <v>0.9</v>
      </c>
      <c r="L67" s="5">
        <f t="shared" si="3"/>
        <v>60</v>
      </c>
    </row>
    <row r="68" spans="1:12" x14ac:dyDescent="0.2">
      <c r="A68" s="23">
        <v>510805</v>
      </c>
      <c r="B68" s="19" t="s">
        <v>66</v>
      </c>
      <c r="C68">
        <v>14</v>
      </c>
      <c r="D68" s="1">
        <f t="shared" si="0"/>
        <v>0.17948717948717949</v>
      </c>
      <c r="E68"/>
      <c r="F68">
        <v>12</v>
      </c>
      <c r="G68" s="1">
        <f t="shared" si="1"/>
        <v>0.15384615384615385</v>
      </c>
      <c r="H68"/>
      <c r="I68">
        <v>52</v>
      </c>
      <c r="J68" s="1">
        <f t="shared" si="2"/>
        <v>0.66666666666666663</v>
      </c>
      <c r="L68" s="5">
        <f t="shared" si="3"/>
        <v>78</v>
      </c>
    </row>
    <row r="69" spans="1:12" x14ac:dyDescent="0.2">
      <c r="A69" s="23">
        <v>510806</v>
      </c>
      <c r="B69" s="19" t="s">
        <v>67</v>
      </c>
      <c r="C69">
        <v>5</v>
      </c>
      <c r="D69" s="1">
        <f t="shared" si="0"/>
        <v>4.5454545454545456E-2</v>
      </c>
      <c r="E69"/>
      <c r="F69">
        <v>3</v>
      </c>
      <c r="G69" s="1">
        <f t="shared" si="1"/>
        <v>2.7272727272727271E-2</v>
      </c>
      <c r="H69"/>
      <c r="I69">
        <v>102</v>
      </c>
      <c r="J69" s="1">
        <f t="shared" si="2"/>
        <v>0.92727272727272725</v>
      </c>
      <c r="L69" s="5">
        <f t="shared" si="3"/>
        <v>110</v>
      </c>
    </row>
    <row r="70" spans="1:12" x14ac:dyDescent="0.2">
      <c r="A70" s="23">
        <v>510808</v>
      </c>
      <c r="B70" s="19" t="s">
        <v>68</v>
      </c>
      <c r="C70">
        <v>4</v>
      </c>
      <c r="D70" s="1">
        <f t="shared" si="0"/>
        <v>0.22222222222222221</v>
      </c>
      <c r="E70"/>
      <c r="F70">
        <v>4</v>
      </c>
      <c r="G70" s="1">
        <f t="shared" si="1"/>
        <v>0.22222222222222221</v>
      </c>
      <c r="H70"/>
      <c r="I70">
        <v>10</v>
      </c>
      <c r="J70" s="1">
        <f t="shared" si="2"/>
        <v>0.55555555555555558</v>
      </c>
      <c r="L70" s="5">
        <f t="shared" si="3"/>
        <v>18</v>
      </c>
    </row>
    <row r="71" spans="1:12" x14ac:dyDescent="0.2">
      <c r="A71" s="23">
        <v>510810</v>
      </c>
      <c r="B71" s="19" t="s">
        <v>69</v>
      </c>
      <c r="C71">
        <v>81</v>
      </c>
      <c r="D71" s="1">
        <f t="shared" si="0"/>
        <v>0.30111524163568776</v>
      </c>
      <c r="E71"/>
      <c r="F71">
        <v>65</v>
      </c>
      <c r="G71" s="1">
        <f t="shared" si="1"/>
        <v>0.24163568773234201</v>
      </c>
      <c r="H71"/>
      <c r="I71">
        <v>123</v>
      </c>
      <c r="J71" s="1">
        <f t="shared" si="2"/>
        <v>0.45724907063197023</v>
      </c>
      <c r="L71" s="5">
        <f t="shared" si="3"/>
        <v>269</v>
      </c>
    </row>
    <row r="72" spans="1:12" x14ac:dyDescent="0.2">
      <c r="A72" s="23"/>
      <c r="B72" s="19"/>
      <c r="C72"/>
      <c r="D72" s="1"/>
      <c r="E72"/>
      <c r="F72"/>
      <c r="G72" s="1"/>
      <c r="H72"/>
      <c r="I72"/>
      <c r="J72" s="1"/>
      <c r="L72" s="5"/>
    </row>
    <row r="73" spans="1:12" x14ac:dyDescent="0.2">
      <c r="A73" s="23">
        <v>5115</v>
      </c>
      <c r="B73" s="19" t="s">
        <v>70</v>
      </c>
      <c r="C73">
        <v>17</v>
      </c>
      <c r="D73" s="1">
        <f t="shared" si="0"/>
        <v>0.21794871794871795</v>
      </c>
      <c r="E73"/>
      <c r="F73">
        <v>24</v>
      </c>
      <c r="G73" s="1">
        <f t="shared" si="1"/>
        <v>0.30769230769230771</v>
      </c>
      <c r="H73"/>
      <c r="I73">
        <v>37</v>
      </c>
      <c r="J73" s="1">
        <f t="shared" si="2"/>
        <v>0.47435897435897434</v>
      </c>
      <c r="L73" s="5">
        <f t="shared" si="3"/>
        <v>78</v>
      </c>
    </row>
    <row r="74" spans="1:12" x14ac:dyDescent="0.2">
      <c r="A74" s="23">
        <v>511501</v>
      </c>
      <c r="B74" s="19" t="s">
        <v>71</v>
      </c>
      <c r="C74">
        <v>15</v>
      </c>
      <c r="D74" s="1">
        <f t="shared" si="0"/>
        <v>0.24590163934426229</v>
      </c>
      <c r="E74"/>
      <c r="F74">
        <v>18</v>
      </c>
      <c r="G74" s="1">
        <f t="shared" si="1"/>
        <v>0.29508196721311475</v>
      </c>
      <c r="H74"/>
      <c r="I74">
        <v>28</v>
      </c>
      <c r="J74" s="1">
        <f t="shared" si="2"/>
        <v>0.45901639344262296</v>
      </c>
      <c r="L74" s="5">
        <f t="shared" si="3"/>
        <v>61</v>
      </c>
    </row>
    <row r="75" spans="1:12" x14ac:dyDescent="0.2">
      <c r="A75" s="23">
        <v>511502</v>
      </c>
      <c r="B75" s="19" t="s">
        <v>72</v>
      </c>
      <c r="C75">
        <v>1</v>
      </c>
      <c r="D75" s="1">
        <f t="shared" si="0"/>
        <v>0.125</v>
      </c>
      <c r="E75"/>
      <c r="F75">
        <v>2</v>
      </c>
      <c r="G75" s="1">
        <f t="shared" si="1"/>
        <v>0.25</v>
      </c>
      <c r="H75"/>
      <c r="I75">
        <v>5</v>
      </c>
      <c r="J75" s="1">
        <f t="shared" si="2"/>
        <v>0.625</v>
      </c>
      <c r="L75" s="5">
        <f t="shared" si="3"/>
        <v>8</v>
      </c>
    </row>
    <row r="76" spans="1:12" x14ac:dyDescent="0.2">
      <c r="A76" s="23">
        <v>511504</v>
      </c>
      <c r="B76" s="19" t="s">
        <v>73</v>
      </c>
      <c r="C76">
        <v>1</v>
      </c>
      <c r="D76" s="1">
        <f t="shared" si="0"/>
        <v>0.1111111111111111</v>
      </c>
      <c r="E76"/>
      <c r="F76">
        <v>4</v>
      </c>
      <c r="G76" s="1">
        <f t="shared" si="1"/>
        <v>0.44444444444444442</v>
      </c>
      <c r="H76"/>
      <c r="I76">
        <v>4</v>
      </c>
      <c r="J76" s="1">
        <f t="shared" si="2"/>
        <v>0.44444444444444442</v>
      </c>
      <c r="L76" s="5">
        <f t="shared" si="3"/>
        <v>9</v>
      </c>
    </row>
    <row r="77" spans="1:12" x14ac:dyDescent="0.2">
      <c r="A77" s="25"/>
      <c r="B77" s="21"/>
      <c r="C77"/>
      <c r="D77" s="1"/>
      <c r="E77"/>
      <c r="F77"/>
      <c r="G77" s="1"/>
      <c r="H77"/>
      <c r="I77"/>
      <c r="J77" s="1"/>
      <c r="L77" s="5"/>
    </row>
    <row r="78" spans="1:12" x14ac:dyDescent="0.2">
      <c r="A78" s="23">
        <v>5207</v>
      </c>
      <c r="B78" s="19" t="s">
        <v>74</v>
      </c>
      <c r="C78">
        <v>13</v>
      </c>
      <c r="D78" s="1">
        <f t="shared" si="0"/>
        <v>0.5</v>
      </c>
      <c r="E78"/>
      <c r="F78">
        <v>7</v>
      </c>
      <c r="G78" s="1">
        <f t="shared" si="1"/>
        <v>0.26923076923076922</v>
      </c>
      <c r="H78"/>
      <c r="I78">
        <v>6</v>
      </c>
      <c r="J78" s="1">
        <f t="shared" si="2"/>
        <v>0.23076923076923078</v>
      </c>
      <c r="L78" s="5">
        <f t="shared" si="3"/>
        <v>26</v>
      </c>
    </row>
    <row r="79" spans="1:12" x14ac:dyDescent="0.2">
      <c r="A79" s="23">
        <v>520701</v>
      </c>
      <c r="B79" s="19" t="s">
        <v>75</v>
      </c>
      <c r="C79">
        <v>5</v>
      </c>
      <c r="D79" s="1">
        <f t="shared" ref="D79:D94" si="4">C79/L79</f>
        <v>0.45454545454545453</v>
      </c>
      <c r="E79"/>
      <c r="F79">
        <v>2</v>
      </c>
      <c r="G79" s="1">
        <f t="shared" ref="G79:G94" si="5">F79/L79</f>
        <v>0.18181818181818182</v>
      </c>
      <c r="H79"/>
      <c r="I79">
        <v>4</v>
      </c>
      <c r="J79" s="1">
        <f t="shared" ref="J79:J94" si="6">I79/L79</f>
        <v>0.36363636363636365</v>
      </c>
      <c r="L79" s="5">
        <f t="shared" ref="L79:L92" si="7">SUM(I79,F79,C79)</f>
        <v>11</v>
      </c>
    </row>
    <row r="80" spans="1:12" x14ac:dyDescent="0.2">
      <c r="A80" s="24">
        <v>520703</v>
      </c>
      <c r="B80" s="19" t="s">
        <v>76</v>
      </c>
      <c r="C80">
        <v>8</v>
      </c>
      <c r="D80" s="1">
        <f t="shared" si="4"/>
        <v>0.53333333333333333</v>
      </c>
      <c r="E80"/>
      <c r="F80">
        <v>5</v>
      </c>
      <c r="G80" s="1">
        <f t="shared" si="5"/>
        <v>0.33333333333333331</v>
      </c>
      <c r="H80"/>
      <c r="I80">
        <v>2</v>
      </c>
      <c r="J80" s="1">
        <f t="shared" si="6"/>
        <v>0.13333333333333333</v>
      </c>
      <c r="L80" s="5">
        <f t="shared" si="7"/>
        <v>15</v>
      </c>
    </row>
    <row r="81" spans="1:12" x14ac:dyDescent="0.2">
      <c r="A81" s="23"/>
      <c r="B81" s="19"/>
      <c r="C81"/>
      <c r="D81" s="1"/>
      <c r="E81"/>
      <c r="F81"/>
      <c r="G81" s="1"/>
      <c r="H81"/>
      <c r="I81"/>
      <c r="J81" s="1"/>
      <c r="L81" s="5"/>
    </row>
    <row r="82" spans="1:12" x14ac:dyDescent="0.2">
      <c r="A82" s="24">
        <v>5210</v>
      </c>
      <c r="B82" s="19" t="s">
        <v>77</v>
      </c>
      <c r="C82">
        <v>6</v>
      </c>
      <c r="D82" s="1">
        <f t="shared" si="4"/>
        <v>0.35294117647058826</v>
      </c>
      <c r="E82"/>
      <c r="F82">
        <v>2</v>
      </c>
      <c r="G82" s="1">
        <f t="shared" si="5"/>
        <v>0.11764705882352941</v>
      </c>
      <c r="H82"/>
      <c r="I82">
        <v>9</v>
      </c>
      <c r="J82" s="1">
        <f t="shared" si="6"/>
        <v>0.52941176470588236</v>
      </c>
      <c r="L82" s="5">
        <f t="shared" si="7"/>
        <v>17</v>
      </c>
    </row>
    <row r="83" spans="1:12" x14ac:dyDescent="0.2">
      <c r="A83" s="24">
        <v>521001</v>
      </c>
      <c r="B83" s="19" t="s">
        <v>78</v>
      </c>
      <c r="C83">
        <v>6</v>
      </c>
      <c r="D83" s="1">
        <f t="shared" si="4"/>
        <v>0.35294117647058826</v>
      </c>
      <c r="E83"/>
      <c r="F83">
        <v>2</v>
      </c>
      <c r="G83" s="1">
        <f t="shared" si="5"/>
        <v>0.11764705882352941</v>
      </c>
      <c r="H83"/>
      <c r="I83">
        <v>9</v>
      </c>
      <c r="J83" s="1">
        <f t="shared" si="6"/>
        <v>0.52941176470588236</v>
      </c>
      <c r="L83" s="5">
        <f t="shared" si="7"/>
        <v>17</v>
      </c>
    </row>
    <row r="84" spans="1:12" x14ac:dyDescent="0.2">
      <c r="A84" s="23"/>
      <c r="B84" s="19"/>
      <c r="C84"/>
      <c r="D84" s="1"/>
      <c r="E84"/>
      <c r="F84"/>
      <c r="G84" s="1"/>
      <c r="H84"/>
      <c r="I84"/>
      <c r="J84" s="1"/>
      <c r="L84" s="5"/>
    </row>
    <row r="85" spans="1:12" x14ac:dyDescent="0.2">
      <c r="A85" s="23">
        <v>5214</v>
      </c>
      <c r="B85" s="19" t="s">
        <v>79</v>
      </c>
      <c r="C85">
        <v>2</v>
      </c>
      <c r="D85" s="1">
        <f t="shared" si="4"/>
        <v>0.25</v>
      </c>
      <c r="E85"/>
      <c r="F85">
        <v>2</v>
      </c>
      <c r="G85" s="1">
        <f t="shared" si="5"/>
        <v>0.25</v>
      </c>
      <c r="H85"/>
      <c r="I85">
        <v>4</v>
      </c>
      <c r="J85" s="1">
        <f t="shared" si="6"/>
        <v>0.5</v>
      </c>
      <c r="L85" s="5">
        <f t="shared" si="7"/>
        <v>8</v>
      </c>
    </row>
    <row r="86" spans="1:12" x14ac:dyDescent="0.2">
      <c r="A86" s="23">
        <v>521401</v>
      </c>
      <c r="B86" s="19" t="s">
        <v>80</v>
      </c>
      <c r="C86" s="15">
        <v>2</v>
      </c>
      <c r="D86" s="16">
        <f t="shared" si="4"/>
        <v>0.25</v>
      </c>
      <c r="E86" s="15"/>
      <c r="F86" s="15">
        <v>2</v>
      </c>
      <c r="G86" s="16">
        <f t="shared" si="5"/>
        <v>0.25</v>
      </c>
      <c r="H86" s="15"/>
      <c r="I86" s="15">
        <v>4</v>
      </c>
      <c r="J86" s="16">
        <f t="shared" si="6"/>
        <v>0.5</v>
      </c>
      <c r="K86" s="8"/>
      <c r="L86" s="17">
        <f t="shared" si="7"/>
        <v>8</v>
      </c>
    </row>
    <row r="87" spans="1:12" x14ac:dyDescent="0.2">
      <c r="A87" s="23"/>
      <c r="B87" s="19"/>
      <c r="C87"/>
      <c r="D87" s="1"/>
      <c r="E87"/>
      <c r="F87"/>
      <c r="G87" s="1"/>
      <c r="H87"/>
      <c r="I87"/>
      <c r="J87" s="1"/>
      <c r="L87" s="5"/>
    </row>
    <row r="88" spans="1:12" x14ac:dyDescent="0.2">
      <c r="A88" s="23"/>
      <c r="B88" s="19" t="s">
        <v>19</v>
      </c>
      <c r="C88">
        <v>479</v>
      </c>
      <c r="D88" s="1">
        <f t="shared" si="4"/>
        <v>0.23457394711067581</v>
      </c>
      <c r="E88"/>
      <c r="F88">
        <v>508</v>
      </c>
      <c r="G88" s="1">
        <f t="shared" si="5"/>
        <v>0.24877571008814886</v>
      </c>
      <c r="H88"/>
      <c r="I88" s="26">
        <v>1055</v>
      </c>
      <c r="J88" s="1">
        <f t="shared" si="6"/>
        <v>0.51665034280117528</v>
      </c>
      <c r="L88" s="5">
        <f t="shared" si="7"/>
        <v>2042</v>
      </c>
    </row>
    <row r="89" spans="1:12" x14ac:dyDescent="0.2">
      <c r="A89" s="23"/>
      <c r="B89" s="23"/>
      <c r="C89"/>
      <c r="D89" s="1"/>
      <c r="E89"/>
      <c r="F89"/>
      <c r="G89" s="1"/>
      <c r="H89"/>
      <c r="I89" s="26"/>
      <c r="J89" s="1"/>
      <c r="L89" s="5"/>
    </row>
    <row r="90" spans="1:12" x14ac:dyDescent="0.2">
      <c r="A90" s="23"/>
      <c r="B90" s="23" t="s">
        <v>4</v>
      </c>
      <c r="C90">
        <v>138</v>
      </c>
      <c r="D90" s="1">
        <f t="shared" si="4"/>
        <v>0.18724559023066487</v>
      </c>
      <c r="E90"/>
      <c r="F90">
        <v>175</v>
      </c>
      <c r="G90" s="1">
        <f t="shared" si="5"/>
        <v>0.23744911804613297</v>
      </c>
      <c r="H90"/>
      <c r="I90" s="26">
        <v>424</v>
      </c>
      <c r="J90" s="1">
        <f t="shared" si="6"/>
        <v>0.57530529172320222</v>
      </c>
      <c r="L90" s="5">
        <f t="shared" si="7"/>
        <v>737</v>
      </c>
    </row>
    <row r="91" spans="1:12" x14ac:dyDescent="0.2">
      <c r="A91" s="23"/>
      <c r="B91" s="23" t="s">
        <v>2</v>
      </c>
      <c r="C91">
        <v>46</v>
      </c>
      <c r="D91" s="1">
        <f t="shared" si="4"/>
        <v>0.15646258503401361</v>
      </c>
      <c r="E91"/>
      <c r="F91">
        <v>84</v>
      </c>
      <c r="G91" s="1">
        <f t="shared" si="5"/>
        <v>0.2857142857142857</v>
      </c>
      <c r="H91"/>
      <c r="I91" s="26">
        <v>164</v>
      </c>
      <c r="J91" s="1">
        <f t="shared" si="6"/>
        <v>0.55782312925170063</v>
      </c>
      <c r="L91" s="5">
        <f t="shared" si="7"/>
        <v>294</v>
      </c>
    </row>
    <row r="92" spans="1:12" x14ac:dyDescent="0.2">
      <c r="A92" s="23"/>
      <c r="B92" s="23" t="s">
        <v>5</v>
      </c>
      <c r="C92" s="15">
        <v>295</v>
      </c>
      <c r="D92" s="16">
        <f t="shared" si="4"/>
        <v>0.29179030662710187</v>
      </c>
      <c r="E92" s="15"/>
      <c r="F92" s="15">
        <v>249</v>
      </c>
      <c r="G92" s="16">
        <f t="shared" si="5"/>
        <v>0.24629080118694363</v>
      </c>
      <c r="H92" s="15"/>
      <c r="I92" s="27">
        <v>467</v>
      </c>
      <c r="J92" s="16">
        <f t="shared" si="6"/>
        <v>0.4619188921859545</v>
      </c>
      <c r="K92" s="8"/>
      <c r="L92" s="17">
        <f t="shared" si="7"/>
        <v>1011</v>
      </c>
    </row>
    <row r="93" spans="1:12" x14ac:dyDescent="0.2">
      <c r="A93" s="23"/>
      <c r="B93" s="23"/>
      <c r="C93"/>
      <c r="D93" s="1"/>
      <c r="E93"/>
      <c r="F93"/>
      <c r="G93" s="1"/>
      <c r="H93"/>
      <c r="I93" s="26"/>
      <c r="J93" s="1"/>
      <c r="L93" s="5"/>
    </row>
    <row r="94" spans="1:12" x14ac:dyDescent="0.2">
      <c r="A94" s="23"/>
      <c r="B94" s="19" t="s">
        <v>19</v>
      </c>
      <c r="C94">
        <v>479</v>
      </c>
      <c r="D94" s="1">
        <f t="shared" si="4"/>
        <v>0.23457394711067581</v>
      </c>
      <c r="E94"/>
      <c r="F94">
        <v>508</v>
      </c>
      <c r="G94" s="1">
        <f t="shared" si="5"/>
        <v>0.24877571008814886</v>
      </c>
      <c r="H94"/>
      <c r="I94" s="26">
        <v>1055</v>
      </c>
      <c r="J94" s="1">
        <f t="shared" si="6"/>
        <v>0.51665034280117528</v>
      </c>
      <c r="L94" s="5">
        <f>SUM(I94,F94,C94)</f>
        <v>2042</v>
      </c>
    </row>
    <row r="95" spans="1:12" x14ac:dyDescent="0.2">
      <c r="A95" s="19"/>
      <c r="B95" s="19"/>
      <c r="C95"/>
      <c r="D95"/>
      <c r="E95"/>
      <c r="F95"/>
      <c r="G95"/>
      <c r="H95"/>
      <c r="I95"/>
      <c r="J95"/>
    </row>
    <row r="96" spans="1:12" x14ac:dyDescent="0.2">
      <c r="A96" s="19" t="s">
        <v>81</v>
      </c>
      <c r="B96" s="19"/>
      <c r="C96"/>
      <c r="D96"/>
      <c r="E96"/>
      <c r="F96"/>
      <c r="G96"/>
      <c r="H96"/>
      <c r="I96"/>
      <c r="J96"/>
    </row>
    <row r="97" spans="1:10" x14ac:dyDescent="0.2">
      <c r="A97" s="19"/>
      <c r="B97" s="19"/>
      <c r="C97"/>
      <c r="D97"/>
      <c r="E97"/>
      <c r="F97"/>
      <c r="G97"/>
      <c r="H97"/>
      <c r="I97"/>
      <c r="J97"/>
    </row>
    <row r="98" spans="1:10" x14ac:dyDescent="0.2">
      <c r="A98" s="19" t="s">
        <v>1</v>
      </c>
      <c r="B98" s="19"/>
      <c r="C98"/>
      <c r="D98"/>
      <c r="E98"/>
      <c r="F98"/>
      <c r="G98"/>
      <c r="H98"/>
      <c r="I98"/>
      <c r="J98"/>
    </row>
  </sheetData>
  <printOptions verticalCentered="1"/>
  <pageMargins left="0.5" right="0.5" top="0.5" bottom="0.5" header="0.5" footer="0.5"/>
  <pageSetup scale="55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Smith</cp:lastModifiedBy>
  <cp:lastPrinted>2015-11-23T21:03:21Z</cp:lastPrinted>
  <dcterms:created xsi:type="dcterms:W3CDTF">2014-12-29T22:07:42Z</dcterms:created>
  <dcterms:modified xsi:type="dcterms:W3CDTF">2015-11-23T21:03:30Z</dcterms:modified>
</cp:coreProperties>
</file>