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3" r:id="rId1"/>
  </sheets>
  <definedNames>
    <definedName name="_AMO_UniqueIdentifier" hidden="1">"'3d9356b8-8d66-4b80-a816-cd122b1b4363'"</definedName>
  </definedNames>
  <calcPr calcId="145621"/>
</workbook>
</file>

<file path=xl/calcChain.xml><?xml version="1.0" encoding="utf-8"?>
<calcChain xmlns="http://schemas.openxmlformats.org/spreadsheetml/2006/main">
  <c r="U98" i="3" l="1"/>
  <c r="W98" i="3" s="1"/>
  <c r="U96" i="3"/>
  <c r="W96" i="3" s="1"/>
  <c r="U95" i="3"/>
  <c r="W95" i="3" s="1"/>
  <c r="U94" i="3"/>
  <c r="W94" i="3" s="1"/>
  <c r="U92" i="3"/>
  <c r="W92" i="3" s="1"/>
  <c r="U90" i="3"/>
  <c r="W90" i="3" s="1"/>
  <c r="U89" i="3"/>
  <c r="W89" i="3" s="1"/>
  <c r="U87" i="3"/>
  <c r="W87" i="3" s="1"/>
  <c r="U86" i="3"/>
  <c r="W86" i="3" s="1"/>
  <c r="U84" i="3"/>
  <c r="W84" i="3" s="1"/>
  <c r="U83" i="3"/>
  <c r="W83" i="3" s="1"/>
  <c r="U82" i="3"/>
  <c r="W82" i="3" s="1"/>
  <c r="U80" i="3"/>
  <c r="W80" i="3" s="1"/>
  <c r="U79" i="3"/>
  <c r="W79" i="3" s="1"/>
  <c r="U78" i="3"/>
  <c r="W78" i="3" s="1"/>
  <c r="U77" i="3"/>
  <c r="W77" i="3" s="1"/>
  <c r="U75" i="3"/>
  <c r="W75" i="3" s="1"/>
  <c r="U74" i="3"/>
  <c r="W74" i="3" s="1"/>
  <c r="U73" i="3"/>
  <c r="W73" i="3" s="1"/>
  <c r="U72" i="3"/>
  <c r="W72" i="3" s="1"/>
  <c r="U71" i="3"/>
  <c r="W71" i="3" s="1"/>
  <c r="U70" i="3"/>
  <c r="W70" i="3" s="1"/>
  <c r="U69" i="3"/>
  <c r="W69" i="3" s="1"/>
  <c r="U67" i="3"/>
  <c r="W67" i="3" s="1"/>
  <c r="U66" i="3"/>
  <c r="W66" i="3" s="1"/>
  <c r="U64" i="3"/>
  <c r="W64" i="3" s="1"/>
  <c r="U63" i="3"/>
  <c r="W63" i="3" s="1"/>
  <c r="U62" i="3"/>
  <c r="W62" i="3" s="1"/>
  <c r="U61" i="3"/>
  <c r="W61" i="3" s="1"/>
  <c r="U59" i="3"/>
  <c r="W59" i="3" s="1"/>
  <c r="U58" i="3"/>
  <c r="W58" i="3" s="1"/>
  <c r="U57" i="3"/>
  <c r="W57" i="3" s="1"/>
  <c r="U56" i="3"/>
  <c r="W56" i="3" s="1"/>
  <c r="U55" i="3"/>
  <c r="W55" i="3" s="1"/>
  <c r="U54" i="3"/>
  <c r="W54" i="3" s="1"/>
  <c r="U52" i="3"/>
  <c r="W52" i="3" s="1"/>
  <c r="U51" i="3"/>
  <c r="W51" i="3" s="1"/>
  <c r="U50" i="3"/>
  <c r="W50" i="3" s="1"/>
  <c r="U48" i="3"/>
  <c r="W48" i="3" s="1"/>
  <c r="U47" i="3"/>
  <c r="W47" i="3" s="1"/>
  <c r="U45" i="3"/>
  <c r="W45" i="3" s="1"/>
  <c r="U44" i="3"/>
  <c r="W44" i="3" s="1"/>
  <c r="U42" i="3"/>
  <c r="W42" i="3" s="1"/>
  <c r="U41" i="3"/>
  <c r="W41" i="3" s="1"/>
  <c r="U39" i="3"/>
  <c r="W39" i="3" s="1"/>
  <c r="U38" i="3"/>
  <c r="W38" i="3" s="1"/>
  <c r="U36" i="3"/>
  <c r="W36" i="3" s="1"/>
  <c r="U35" i="3"/>
  <c r="W35" i="3" s="1"/>
  <c r="U34" i="3"/>
  <c r="W34" i="3" s="1"/>
  <c r="U33" i="3"/>
  <c r="W33" i="3" s="1"/>
  <c r="U31" i="3"/>
  <c r="W31" i="3" s="1"/>
  <c r="U30" i="3"/>
  <c r="W30" i="3" s="1"/>
  <c r="U28" i="3"/>
  <c r="W28" i="3" s="1"/>
  <c r="U27" i="3"/>
  <c r="W27" i="3" s="1"/>
  <c r="U26" i="3"/>
  <c r="W26" i="3" s="1"/>
  <c r="U24" i="3"/>
  <c r="W24" i="3" s="1"/>
  <c r="U23" i="3"/>
  <c r="W23" i="3" s="1"/>
  <c r="U21" i="3"/>
  <c r="W21" i="3" s="1"/>
  <c r="U20" i="3"/>
  <c r="W20" i="3" s="1"/>
  <c r="U19" i="3"/>
  <c r="Q98" i="3"/>
  <c r="Q96" i="3"/>
  <c r="Q95" i="3"/>
  <c r="Q94" i="3"/>
  <c r="Q92" i="3"/>
  <c r="Q90" i="3"/>
  <c r="Q89" i="3"/>
  <c r="Q87" i="3"/>
  <c r="Q86" i="3"/>
  <c r="Q84" i="3"/>
  <c r="Q83" i="3"/>
  <c r="Q82" i="3"/>
  <c r="Q80" i="3"/>
  <c r="Q79" i="3"/>
  <c r="Q78" i="3"/>
  <c r="Q77" i="3"/>
  <c r="Q75" i="3"/>
  <c r="Q74" i="3"/>
  <c r="Q73" i="3"/>
  <c r="Q72" i="3"/>
  <c r="Q71" i="3"/>
  <c r="Q70" i="3"/>
  <c r="Q69" i="3"/>
  <c r="Q67" i="3"/>
  <c r="Q66" i="3"/>
  <c r="Q64" i="3"/>
  <c r="Q63" i="3"/>
  <c r="Q62" i="3"/>
  <c r="Q61" i="3"/>
  <c r="Q59" i="3"/>
  <c r="Q58" i="3"/>
  <c r="Q57" i="3"/>
  <c r="Q56" i="3"/>
  <c r="Q55" i="3"/>
  <c r="Q54" i="3"/>
  <c r="Q52" i="3"/>
  <c r="Q51" i="3"/>
  <c r="Q50" i="3"/>
  <c r="Q48" i="3"/>
  <c r="Q47" i="3"/>
  <c r="Q45" i="3"/>
  <c r="Q44" i="3"/>
  <c r="Q42" i="3"/>
  <c r="Q41" i="3"/>
  <c r="Q39" i="3"/>
  <c r="Q38" i="3"/>
  <c r="Q36" i="3"/>
  <c r="Q35" i="3"/>
  <c r="Q34" i="3"/>
  <c r="Q33" i="3"/>
  <c r="Q31" i="3"/>
  <c r="Q30" i="3"/>
  <c r="Q28" i="3"/>
  <c r="Q27" i="3"/>
  <c r="Q26" i="3"/>
  <c r="Q24" i="3"/>
  <c r="Q23" i="3"/>
  <c r="Q21" i="3"/>
  <c r="Q20" i="3"/>
  <c r="M98" i="3"/>
  <c r="M96" i="3"/>
  <c r="M95" i="3"/>
  <c r="M94" i="3"/>
  <c r="M92" i="3"/>
  <c r="M90" i="3"/>
  <c r="M89" i="3"/>
  <c r="M87" i="3"/>
  <c r="M86" i="3"/>
  <c r="M84" i="3"/>
  <c r="M83" i="3"/>
  <c r="M82" i="3"/>
  <c r="M80" i="3"/>
  <c r="M79" i="3"/>
  <c r="M78" i="3"/>
  <c r="M77" i="3"/>
  <c r="M75" i="3"/>
  <c r="M74" i="3"/>
  <c r="M73" i="3"/>
  <c r="M72" i="3"/>
  <c r="M71" i="3"/>
  <c r="M70" i="3"/>
  <c r="M69" i="3"/>
  <c r="M67" i="3"/>
  <c r="M66" i="3"/>
  <c r="M64" i="3"/>
  <c r="M63" i="3"/>
  <c r="M62" i="3"/>
  <c r="M61" i="3"/>
  <c r="M59" i="3"/>
  <c r="M58" i="3"/>
  <c r="M57" i="3"/>
  <c r="M56" i="3"/>
  <c r="M55" i="3"/>
  <c r="M54" i="3"/>
  <c r="M52" i="3"/>
  <c r="M51" i="3"/>
  <c r="M50" i="3"/>
  <c r="M48" i="3"/>
  <c r="M47" i="3"/>
  <c r="M45" i="3"/>
  <c r="M44" i="3"/>
  <c r="M42" i="3"/>
  <c r="M41" i="3"/>
  <c r="M39" i="3"/>
  <c r="M38" i="3"/>
  <c r="M36" i="3"/>
  <c r="M35" i="3"/>
  <c r="M34" i="3"/>
  <c r="M33" i="3"/>
  <c r="M31" i="3"/>
  <c r="M30" i="3"/>
  <c r="M28" i="3"/>
  <c r="M27" i="3"/>
  <c r="M26" i="3"/>
  <c r="M24" i="3"/>
  <c r="M23" i="3"/>
  <c r="M21" i="3"/>
  <c r="M20" i="3"/>
  <c r="I98" i="3"/>
  <c r="H98" i="3"/>
  <c r="I96" i="3"/>
  <c r="H96" i="3"/>
  <c r="I95" i="3"/>
  <c r="H95" i="3"/>
  <c r="I94" i="3"/>
  <c r="H94" i="3"/>
  <c r="I92" i="3"/>
  <c r="H92" i="3"/>
  <c r="I90" i="3"/>
  <c r="H90" i="3"/>
  <c r="I89" i="3"/>
  <c r="H89" i="3"/>
  <c r="I87" i="3"/>
  <c r="H87" i="3"/>
  <c r="I86" i="3"/>
  <c r="H86" i="3"/>
  <c r="I84" i="3"/>
  <c r="H84" i="3"/>
  <c r="I83" i="3"/>
  <c r="H83" i="3"/>
  <c r="I82" i="3"/>
  <c r="H82" i="3"/>
  <c r="I80" i="3"/>
  <c r="H80" i="3"/>
  <c r="I79" i="3"/>
  <c r="H79" i="3"/>
  <c r="I78" i="3"/>
  <c r="H78" i="3"/>
  <c r="I77" i="3"/>
  <c r="H77" i="3"/>
  <c r="I75" i="3"/>
  <c r="H75" i="3"/>
  <c r="I74" i="3"/>
  <c r="H74" i="3"/>
  <c r="I73" i="3"/>
  <c r="H73" i="3"/>
  <c r="I72" i="3"/>
  <c r="H72" i="3"/>
  <c r="I71" i="3"/>
  <c r="H71" i="3"/>
  <c r="I70" i="3"/>
  <c r="H70" i="3"/>
  <c r="I69" i="3"/>
  <c r="H69" i="3"/>
  <c r="I67" i="3"/>
  <c r="H67" i="3"/>
  <c r="I66" i="3"/>
  <c r="H66" i="3"/>
  <c r="I64" i="3"/>
  <c r="H64" i="3"/>
  <c r="I63" i="3"/>
  <c r="H63" i="3"/>
  <c r="I62" i="3"/>
  <c r="H62" i="3"/>
  <c r="I61" i="3"/>
  <c r="H61" i="3"/>
  <c r="I59" i="3"/>
  <c r="H59" i="3"/>
  <c r="I58" i="3"/>
  <c r="H58" i="3"/>
  <c r="I57" i="3"/>
  <c r="H57" i="3"/>
  <c r="I56" i="3"/>
  <c r="H56" i="3"/>
  <c r="I55" i="3"/>
  <c r="H55" i="3"/>
  <c r="I54" i="3"/>
  <c r="H54" i="3"/>
  <c r="I52" i="3"/>
  <c r="H52" i="3"/>
  <c r="I51" i="3"/>
  <c r="H51" i="3"/>
  <c r="I50" i="3"/>
  <c r="H50" i="3"/>
  <c r="I48" i="3"/>
  <c r="H48" i="3"/>
  <c r="I47" i="3"/>
  <c r="H47" i="3"/>
  <c r="I45" i="3"/>
  <c r="H45" i="3"/>
  <c r="I44" i="3"/>
  <c r="H44" i="3"/>
  <c r="I42" i="3"/>
  <c r="H42" i="3"/>
  <c r="I41" i="3"/>
  <c r="H41" i="3"/>
  <c r="I39" i="3"/>
  <c r="H39" i="3"/>
  <c r="I38" i="3"/>
  <c r="H38" i="3"/>
  <c r="I36" i="3"/>
  <c r="H36" i="3"/>
  <c r="I35" i="3"/>
  <c r="H35" i="3"/>
  <c r="I34" i="3"/>
  <c r="H34" i="3"/>
  <c r="I33" i="3"/>
  <c r="H33" i="3"/>
  <c r="I31" i="3"/>
  <c r="H31" i="3"/>
  <c r="I30" i="3"/>
  <c r="H30" i="3"/>
  <c r="I28" i="3"/>
  <c r="H28" i="3"/>
  <c r="I27" i="3"/>
  <c r="H27" i="3"/>
  <c r="I26" i="3"/>
  <c r="H26" i="3"/>
  <c r="I24" i="3"/>
  <c r="H24" i="3"/>
  <c r="I23" i="3"/>
  <c r="H23" i="3"/>
  <c r="I21" i="3"/>
  <c r="H21" i="3"/>
  <c r="I20" i="3"/>
  <c r="H20" i="3"/>
  <c r="E98" i="3"/>
  <c r="E96" i="3"/>
  <c r="E95" i="3"/>
  <c r="E94" i="3"/>
  <c r="E92" i="3"/>
  <c r="E90" i="3"/>
  <c r="E89" i="3"/>
  <c r="E87" i="3"/>
  <c r="E86" i="3"/>
  <c r="E84" i="3"/>
  <c r="E83" i="3"/>
  <c r="E82" i="3"/>
  <c r="E80" i="3"/>
  <c r="E79" i="3"/>
  <c r="E78" i="3"/>
  <c r="E77" i="3"/>
  <c r="E75" i="3"/>
  <c r="E74" i="3"/>
  <c r="E73" i="3"/>
  <c r="E72" i="3"/>
  <c r="E71" i="3"/>
  <c r="E70" i="3"/>
  <c r="E69" i="3"/>
  <c r="E67" i="3"/>
  <c r="E66" i="3"/>
  <c r="E64" i="3"/>
  <c r="E63" i="3"/>
  <c r="E62" i="3"/>
  <c r="E61" i="3"/>
  <c r="E59" i="3"/>
  <c r="E58" i="3"/>
  <c r="E57" i="3"/>
  <c r="E56" i="3"/>
  <c r="E55" i="3"/>
  <c r="E54" i="3"/>
  <c r="E52" i="3"/>
  <c r="E51" i="3"/>
  <c r="E50" i="3"/>
  <c r="E48" i="3"/>
  <c r="E47" i="3"/>
  <c r="E45" i="3"/>
  <c r="E44" i="3"/>
  <c r="E42" i="3"/>
  <c r="E41" i="3"/>
  <c r="E39" i="3"/>
  <c r="E38" i="3"/>
  <c r="E36" i="3"/>
  <c r="E35" i="3"/>
  <c r="E34" i="3"/>
  <c r="E33" i="3"/>
  <c r="E31" i="3"/>
  <c r="E30" i="3"/>
  <c r="E28" i="3"/>
  <c r="E27" i="3"/>
  <c r="E26" i="3"/>
  <c r="E24" i="3"/>
  <c r="E23" i="3"/>
  <c r="E21" i="3"/>
  <c r="E20" i="3"/>
  <c r="U18" i="3" l="1"/>
  <c r="W18" i="3" s="1"/>
  <c r="W19" i="3"/>
  <c r="Q19" i="3"/>
  <c r="M19" i="3"/>
  <c r="I19" i="3"/>
  <c r="E19" i="3"/>
  <c r="Q18" i="3"/>
  <c r="M18" i="3"/>
  <c r="I18" i="3"/>
  <c r="E18" i="3"/>
</calcChain>
</file>

<file path=xl/sharedStrings.xml><?xml version="1.0" encoding="utf-8"?>
<sst xmlns="http://schemas.openxmlformats.org/spreadsheetml/2006/main" count="105" uniqueCount="88">
  <si>
    <t>Illinois Community College Board</t>
  </si>
  <si>
    <t>Table B-4</t>
  </si>
  <si>
    <t>EDUCATIONAL STATUS OF COMPLETERS</t>
  </si>
  <si>
    <t>IN SELECTED CAREER AND TECHNICAL EDUCATION PROGRAMS*</t>
  </si>
  <si>
    <t>COMBINED</t>
  </si>
  <si>
    <t>COUNT</t>
  </si>
  <si>
    <t>PREVIOUSLY</t>
  </si>
  <si>
    <t>CURRENTLY</t>
  </si>
  <si>
    <t>PURSUED</t>
  </si>
  <si>
    <t>ENROLLED IN</t>
  </si>
  <si>
    <t>FURTHER</t>
  </si>
  <si>
    <t>RELATED AND</t>
  </si>
  <si>
    <t>NO FURTHER</t>
  </si>
  <si>
    <t>EDUCATION</t>
  </si>
  <si>
    <t>RELATED</t>
  </si>
  <si>
    <t>UNRELATED</t>
  </si>
  <si>
    <t>TOTAL</t>
  </si>
  <si>
    <t>BUT NOT NOW</t>
  </si>
  <si>
    <t>PROGRAM</t>
  </si>
  <si>
    <t>RESPONDING</t>
  </si>
  <si>
    <t>PROGRAMS</t>
  </si>
  <si>
    <t>CIP</t>
  </si>
  <si>
    <t>PROGRAM TITLE</t>
  </si>
  <si>
    <t>NUMBER</t>
  </si>
  <si>
    <t>PCT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</si>
  <si>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</si>
  <si>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</si>
  <si>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</si>
  <si>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</si>
  <si>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FY2014 GRADUATES FOR FY2015 REPORT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</si>
  <si>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</si>
  <si>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</si>
  <si>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</si>
  <si>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</si>
  <si>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</si>
  <si>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</si>
  <si>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</si>
  <si>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</si>
  <si>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</si>
  <si>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</si>
  <si>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</si>
  <si>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</si>
  <si>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</si>
  <si>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</si>
  <si>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</si>
  <si>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</si>
  <si>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</si>
  <si>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</si>
  <si>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</si>
  <si>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</si>
  <si>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</si>
  <si>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</si>
  <si>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</si>
  <si>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</si>
  <si>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</si>
  <si>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</si>
  <si>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</si>
  <si>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</si>
  <si>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</si>
  <si>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</si>
  <si>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</si>
  <si>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</si>
  <si>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</si>
  <si>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</si>
  <si>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</si>
  <si>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</si>
  <si>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</si>
  <si>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</si>
  <si>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</si>
  <si>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</si>
  <si>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</si>
  <si>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</si>
  <si>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</si>
  <si>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</si>
  <si>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</si>
  <si>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</si>
  <si>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</si>
  <si>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</si>
  <si>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</si>
  <si>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</si>
  <si>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</si>
  <si>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</si>
  <si>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</si>
  <si>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</si>
  <si>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</si>
  <si>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</si>
  <si>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Report Total</t>
  </si>
  <si>
    <t>SOURCE OF DATA:  Follow-Up Study of Fiscal Year 2014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</si>
</sst>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29">
    <xf numFmtId="0" fontId="0" fillId="0" borderId="0" xfId="0"/>
    <xf numFmtId="3" fontId="0" fillId="0" borderId="0" xfId="0" applyNumberFormat="1"/>
    <xf numFmtId="0" fontId="3" fillId="0" borderId="0" xfId="8" applyAlignment="1">
      <alignment horizontal="centerContinuous"/>
    </xf>
    <xf numFmtId="0" fontId="3" fillId="0" borderId="0" xfId="8"/>
    <xf numFmtId="0" fontId="4" fillId="0" borderId="0" xfId="8" applyFont="1" applyAlignment="1">
      <alignment horizontal="centerContinuous"/>
    </xf>
    <xf numFmtId="0" fontId="4" fillId="0" borderId="0" xfId="8" applyFont="1"/>
    <xf numFmtId="0" fontId="3" fillId="0" borderId="0" xfId="8" applyFont="1"/>
    <xf numFmtId="0" fontId="3" fillId="0" borderId="2" xfId="8" applyBorder="1" applyAlignment="1">
      <alignment horizontal="right"/>
    </xf>
    <xf numFmtId="0" fontId="3" fillId="0" borderId="2" xfId="8" applyBorder="1"/>
    <xf numFmtId="0" fontId="3" fillId="0" borderId="2" xfId="8" applyBorder="1" applyAlignment="1">
      <alignment horizontal="center"/>
    </xf>
    <xf numFmtId="0" fontId="5" fillId="0" borderId="2" xfId="8" applyFont="1" applyBorder="1" applyAlignment="1">
      <alignment horizontal="centerContinuous"/>
    </xf>
    <xf numFmtId="0" fontId="3" fillId="0" borderId="2" xfId="8" applyBorder="1" applyAlignment="1">
      <alignment horizontal="centerContinuous"/>
    </xf>
    <xf numFmtId="0" fontId="3" fillId="0" borderId="0" xfId="0" applyFont="1" applyFill="1"/>
    <xf numFmtId="0" fontId="6" fillId="0" borderId="0" xfId="0" applyFont="1"/>
    <xf numFmtId="165" fontId="0" fillId="0" borderId="0" xfId="0" applyNumberFormat="1"/>
    <xf numFmtId="3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0" fontId="3" fillId="0" borderId="0" xfId="0" applyFont="1"/>
    <xf numFmtId="3" fontId="3" fillId="0" borderId="0" xfId="0" applyNumberFormat="1" applyFont="1"/>
    <xf numFmtId="166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6" fillId="0" borderId="0" xfId="0" applyFont="1" applyFill="1"/>
    <xf numFmtId="3" fontId="3" fillId="0" borderId="0" xfId="8" applyNumberFormat="1"/>
    <xf numFmtId="3" fontId="4" fillId="0" borderId="0" xfId="8" applyNumberFormat="1" applyFont="1"/>
    <xf numFmtId="165" fontId="3" fillId="0" borderId="0" xfId="0" applyNumberFormat="1" applyFont="1"/>
    <xf numFmtId="167" fontId="3" fillId="0" borderId="0" xfId="8" quotePrefix="1" applyNumberFormat="1" applyFont="1" applyFill="1" applyAlignment="1">
      <alignment horizontal="right"/>
    </xf>
    <xf numFmtId="0" fontId="3" fillId="0" borderId="0" xfId="8" applyFont="1" applyFill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4"/>
  <sheetViews>
    <sheetView tabSelected="1" topLeftCell="A12" workbookViewId="0">
      <selection activeCell="A17" sqref="A17"/>
    </sheetView>
  </sheetViews>
  <sheetFormatPr defaultRowHeight="12.75" x14ac:dyDescent="0.2"/>
  <cols>
    <col min="1" max="1" width="9.140625" style="3"/>
    <col min="2" max="2" width="88.85546875" style="3" customWidth="1"/>
    <col min="3" max="3" width="8.140625" style="3" customWidth="1"/>
    <col min="4" max="4" width="1.5703125" style="3" customWidth="1"/>
    <col min="5" max="5" width="7" style="3" customWidth="1"/>
    <col min="6" max="6" width="1.5703125" style="3" customWidth="1"/>
    <col min="7" max="7" width="6.7109375" style="3" customWidth="1"/>
    <col min="8" max="8" width="1.5703125" style="3" customWidth="1"/>
    <col min="9" max="9" width="6.7109375" style="3" customWidth="1"/>
    <col min="10" max="10" width="1.5703125" style="3" customWidth="1"/>
    <col min="11" max="11" width="6.7109375" style="3" customWidth="1"/>
    <col min="12" max="12" width="1.5703125" style="3" customWidth="1"/>
    <col min="13" max="13" width="6.7109375" style="3" customWidth="1"/>
    <col min="14" max="14" width="1.5703125" style="3" customWidth="1"/>
    <col min="15" max="15" width="9.140625" style="3"/>
    <col min="16" max="16" width="1.5703125" style="3" customWidth="1"/>
    <col min="17" max="17" width="6.7109375" style="3" customWidth="1"/>
    <col min="18" max="18" width="1.5703125" style="3" customWidth="1"/>
    <col min="19" max="19" width="10.28515625" style="3" customWidth="1"/>
    <col min="20" max="20" width="1.5703125" style="3" customWidth="1"/>
    <col min="21" max="21" width="6.7109375" style="3" customWidth="1"/>
    <col min="22" max="22" width="1.5703125" style="3" customWidth="1"/>
    <col min="23" max="23" width="6.7109375" style="3" customWidth="1"/>
    <col min="24" max="24" width="1.5703125" style="3" customWidth="1"/>
    <col min="25" max="16384" width="9.140625" style="3"/>
  </cols>
  <sheetData>
    <row r="1" spans="1:23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2" t="s">
        <v>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x14ac:dyDescent="0.2">
      <c r="U9" s="2" t="s">
        <v>4</v>
      </c>
      <c r="V9" s="2"/>
      <c r="W9" s="2"/>
    </row>
    <row r="10" spans="1:23" x14ac:dyDescent="0.2">
      <c r="U10" s="2" t="s">
        <v>5</v>
      </c>
      <c r="V10" s="2"/>
      <c r="W10" s="2"/>
    </row>
    <row r="11" spans="1:23" x14ac:dyDescent="0.2">
      <c r="G11" s="2" t="s">
        <v>6</v>
      </c>
      <c r="H11" s="2"/>
      <c r="I11" s="2"/>
      <c r="J11" s="2"/>
      <c r="U11" s="2" t="s">
        <v>7</v>
      </c>
      <c r="V11" s="2"/>
      <c r="W11" s="2"/>
    </row>
    <row r="12" spans="1:23" x14ac:dyDescent="0.2">
      <c r="G12" s="2" t="s">
        <v>8</v>
      </c>
      <c r="H12" s="2"/>
      <c r="I12" s="2"/>
      <c r="J12" s="2"/>
      <c r="K12" s="2" t="s">
        <v>7</v>
      </c>
      <c r="L12" s="2"/>
      <c r="M12" s="2"/>
      <c r="N12" s="2"/>
      <c r="O12" s="2" t="s">
        <v>7</v>
      </c>
      <c r="P12" s="2"/>
      <c r="Q12" s="2"/>
      <c r="R12" s="2"/>
      <c r="U12" s="2" t="s">
        <v>9</v>
      </c>
      <c r="V12" s="2"/>
      <c r="W12" s="2"/>
    </row>
    <row r="13" spans="1:23" x14ac:dyDescent="0.2">
      <c r="G13" s="2" t="s">
        <v>10</v>
      </c>
      <c r="H13" s="2"/>
      <c r="I13" s="2"/>
      <c r="J13" s="2"/>
      <c r="K13" s="2" t="s">
        <v>9</v>
      </c>
      <c r="L13" s="2"/>
      <c r="M13" s="2"/>
      <c r="N13" s="2"/>
      <c r="O13" s="2" t="s">
        <v>9</v>
      </c>
      <c r="P13" s="2"/>
      <c r="Q13" s="2"/>
      <c r="R13" s="2"/>
      <c r="U13" s="2" t="s">
        <v>11</v>
      </c>
      <c r="V13" s="2"/>
      <c r="W13" s="2"/>
    </row>
    <row r="14" spans="1:23" x14ac:dyDescent="0.2">
      <c r="C14" s="2" t="s">
        <v>12</v>
      </c>
      <c r="D14" s="2"/>
      <c r="E14" s="2"/>
      <c r="G14" s="2" t="s">
        <v>13</v>
      </c>
      <c r="H14" s="2"/>
      <c r="I14" s="2"/>
      <c r="J14" s="2"/>
      <c r="K14" s="2" t="s">
        <v>14</v>
      </c>
      <c r="L14" s="2"/>
      <c r="M14" s="2"/>
      <c r="N14" s="2"/>
      <c r="O14" s="2" t="s">
        <v>15</v>
      </c>
      <c r="P14" s="2"/>
      <c r="Q14" s="2"/>
      <c r="R14" s="2"/>
      <c r="S14" s="2" t="s">
        <v>16</v>
      </c>
      <c r="T14" s="2"/>
      <c r="U14" s="2" t="s">
        <v>15</v>
      </c>
      <c r="V14" s="2"/>
      <c r="W14" s="2"/>
    </row>
    <row r="15" spans="1:23" x14ac:dyDescent="0.2">
      <c r="C15" s="4" t="s">
        <v>13</v>
      </c>
      <c r="D15" s="4"/>
      <c r="E15" s="4"/>
      <c r="F15" s="5"/>
      <c r="G15" s="4" t="s">
        <v>17</v>
      </c>
      <c r="H15" s="4"/>
      <c r="I15" s="4"/>
      <c r="J15" s="4"/>
      <c r="K15" s="4" t="s">
        <v>18</v>
      </c>
      <c r="L15" s="4"/>
      <c r="M15" s="4"/>
      <c r="N15" s="4"/>
      <c r="O15" s="4" t="s">
        <v>18</v>
      </c>
      <c r="P15" s="4"/>
      <c r="Q15" s="4"/>
      <c r="R15" s="2"/>
      <c r="S15" s="2" t="s">
        <v>19</v>
      </c>
      <c r="T15" s="2"/>
      <c r="U15" s="4" t="s">
        <v>20</v>
      </c>
      <c r="V15" s="4"/>
      <c r="W15" s="4"/>
    </row>
    <row r="16" spans="1:23" x14ac:dyDescent="0.2">
      <c r="A16" s="7" t="s">
        <v>21</v>
      </c>
      <c r="B16" s="8" t="s">
        <v>22</v>
      </c>
      <c r="C16" s="9" t="s">
        <v>23</v>
      </c>
      <c r="D16" s="9"/>
      <c r="E16" s="10" t="s">
        <v>24</v>
      </c>
      <c r="F16" s="11"/>
      <c r="G16" s="11" t="s">
        <v>23</v>
      </c>
      <c r="H16" s="11"/>
      <c r="I16" s="10" t="s">
        <v>24</v>
      </c>
      <c r="J16" s="11"/>
      <c r="K16" s="11" t="s">
        <v>23</v>
      </c>
      <c r="L16" s="11"/>
      <c r="M16" s="10" t="s">
        <v>24</v>
      </c>
      <c r="N16" s="11"/>
      <c r="O16" s="11" t="s">
        <v>23</v>
      </c>
      <c r="P16" s="11"/>
      <c r="Q16" s="10" t="s">
        <v>24</v>
      </c>
      <c r="R16" s="11"/>
      <c r="S16" s="11" t="s">
        <v>23</v>
      </c>
      <c r="T16" s="11"/>
      <c r="U16" s="11" t="s">
        <v>23</v>
      </c>
      <c r="V16" s="11"/>
      <c r="W16" s="10" t="s">
        <v>24</v>
      </c>
    </row>
    <row r="18" spans="1:23" x14ac:dyDescent="0.2">
      <c r="A18" s="20">
        <v>102</v>
      </c>
      <c r="B18" s="18" t="s">
        <v>30</v>
      </c>
      <c r="C18" s="24">
        <v>53</v>
      </c>
      <c r="D18"/>
      <c r="E18" s="14">
        <f>C18/S18</f>
        <v>0.56989247311827962</v>
      </c>
      <c r="F18"/>
      <c r="G18" s="3">
        <v>3</v>
      </c>
      <c r="H18"/>
      <c r="I18" s="14">
        <f>G18/S18</f>
        <v>3.2258064516129031E-2</v>
      </c>
      <c r="J18"/>
      <c r="K18" s="1">
        <v>34</v>
      </c>
      <c r="L18"/>
      <c r="M18" s="14">
        <f>K18/S18</f>
        <v>0.36559139784946237</v>
      </c>
      <c r="N18"/>
      <c r="O18">
        <v>3</v>
      </c>
      <c r="P18"/>
      <c r="Q18" s="14">
        <f>O18/S18</f>
        <v>3.2258064516129031E-2</v>
      </c>
      <c r="R18"/>
      <c r="S18" s="1">
        <v>93</v>
      </c>
      <c r="U18" s="1">
        <f>SUM(K18,O18)</f>
        <v>37</v>
      </c>
      <c r="W18" s="14">
        <f>U18/S18</f>
        <v>0.39784946236559138</v>
      </c>
    </row>
    <row r="19" spans="1:23" x14ac:dyDescent="0.2">
      <c r="A19" s="27">
        <v>10201</v>
      </c>
      <c r="B19" s="6" t="s">
        <v>31</v>
      </c>
      <c r="C19" s="24">
        <v>14</v>
      </c>
      <c r="D19"/>
      <c r="E19" s="14">
        <f>C19/S19</f>
        <v>0.875</v>
      </c>
      <c r="F19"/>
      <c r="G19" s="3">
        <v>0</v>
      </c>
      <c r="H19"/>
      <c r="I19" s="14">
        <f>G19/S19</f>
        <v>0</v>
      </c>
      <c r="J19"/>
      <c r="K19" s="1">
        <v>2</v>
      </c>
      <c r="L19"/>
      <c r="M19" s="14">
        <f>K19/S19</f>
        <v>0.125</v>
      </c>
      <c r="N19"/>
      <c r="O19">
        <v>0</v>
      </c>
      <c r="P19"/>
      <c r="Q19" s="14">
        <f>O19/S19</f>
        <v>0</v>
      </c>
      <c r="R19"/>
      <c r="S19" s="1">
        <v>16</v>
      </c>
      <c r="U19" s="1">
        <f t="shared" ref="U19:U82" si="0">SUM(K19,O19)</f>
        <v>2</v>
      </c>
      <c r="W19" s="14">
        <f>U19/S19</f>
        <v>0.125</v>
      </c>
    </row>
    <row r="20" spans="1:23" x14ac:dyDescent="0.2">
      <c r="A20" s="27">
        <v>10204</v>
      </c>
      <c r="B20" s="6" t="s">
        <v>32</v>
      </c>
      <c r="C20" s="24">
        <v>12</v>
      </c>
      <c r="D20"/>
      <c r="E20" s="14">
        <f t="shared" ref="E20:E83" si="1">C20/S20</f>
        <v>0.5</v>
      </c>
      <c r="F20"/>
      <c r="G20" s="3">
        <v>3</v>
      </c>
      <c r="H20" s="14" t="e">
        <f t="shared" ref="H20:H83" si="2">F20/R20</f>
        <v>#DIV/0!</v>
      </c>
      <c r="I20" s="14">
        <f t="shared" ref="I20:I83" si="3">G20/S20</f>
        <v>0.125</v>
      </c>
      <c r="J20"/>
      <c r="K20" s="1">
        <v>8</v>
      </c>
      <c r="L20"/>
      <c r="M20" s="14">
        <f t="shared" ref="M20:M83" si="4">K20/S20</f>
        <v>0.33333333333333331</v>
      </c>
      <c r="N20"/>
      <c r="O20">
        <v>1</v>
      </c>
      <c r="P20"/>
      <c r="Q20" s="14">
        <f t="shared" ref="Q20:Q83" si="5">O20/S20</f>
        <v>4.1666666666666664E-2</v>
      </c>
      <c r="R20"/>
      <c r="S20" s="1">
        <v>24</v>
      </c>
      <c r="U20" s="1">
        <f t="shared" si="0"/>
        <v>9</v>
      </c>
      <c r="W20" s="14">
        <f t="shared" ref="W20:W83" si="6">U20/S20</f>
        <v>0.375</v>
      </c>
    </row>
    <row r="21" spans="1:23" x14ac:dyDescent="0.2">
      <c r="A21" s="21">
        <v>10205</v>
      </c>
      <c r="B21" s="18" t="s">
        <v>33</v>
      </c>
      <c r="C21" s="24">
        <v>27</v>
      </c>
      <c r="D21"/>
      <c r="E21" s="14">
        <f t="shared" si="1"/>
        <v>0.50943396226415094</v>
      </c>
      <c r="F21"/>
      <c r="G21" s="3">
        <v>0</v>
      </c>
      <c r="H21" s="14" t="e">
        <f t="shared" si="2"/>
        <v>#DIV/0!</v>
      </c>
      <c r="I21" s="14">
        <f t="shared" si="3"/>
        <v>0</v>
      </c>
      <c r="J21"/>
      <c r="K21" s="1">
        <v>24</v>
      </c>
      <c r="L21"/>
      <c r="M21" s="14">
        <f t="shared" si="4"/>
        <v>0.45283018867924529</v>
      </c>
      <c r="N21"/>
      <c r="O21">
        <v>2</v>
      </c>
      <c r="P21"/>
      <c r="Q21" s="14">
        <f t="shared" si="5"/>
        <v>3.7735849056603772E-2</v>
      </c>
      <c r="R21"/>
      <c r="S21" s="1">
        <v>53</v>
      </c>
      <c r="U21" s="1">
        <f t="shared" si="0"/>
        <v>26</v>
      </c>
      <c r="W21" s="14">
        <f t="shared" si="6"/>
        <v>0.49056603773584906</v>
      </c>
    </row>
    <row r="22" spans="1:23" x14ac:dyDescent="0.2">
      <c r="A22" s="12"/>
      <c r="B22" s="18"/>
      <c r="C22" s="24"/>
      <c r="D22"/>
      <c r="E22" s="14"/>
      <c r="F22"/>
      <c r="H22" s="14"/>
      <c r="I22" s="14"/>
      <c r="J22"/>
      <c r="K22" s="1"/>
      <c r="L22"/>
      <c r="M22" s="14"/>
      <c r="N22"/>
      <c r="O22"/>
      <c r="P22"/>
      <c r="Q22" s="14"/>
      <c r="R22"/>
      <c r="S22" s="1"/>
      <c r="U22" s="1"/>
      <c r="W22" s="14"/>
    </row>
    <row r="23" spans="1:23" x14ac:dyDescent="0.2">
      <c r="A23" s="12">
        <v>1315</v>
      </c>
      <c r="B23" s="18" t="s">
        <v>34</v>
      </c>
      <c r="C23" s="24">
        <v>12</v>
      </c>
      <c r="D23"/>
      <c r="E23" s="14">
        <f t="shared" si="1"/>
        <v>0.70588235294117652</v>
      </c>
      <c r="F23"/>
      <c r="G23" s="3">
        <v>1</v>
      </c>
      <c r="H23" s="14" t="e">
        <f t="shared" si="2"/>
        <v>#DIV/0!</v>
      </c>
      <c r="I23" s="14">
        <f t="shared" si="3"/>
        <v>5.8823529411764705E-2</v>
      </c>
      <c r="J23"/>
      <c r="K23" s="1">
        <v>3</v>
      </c>
      <c r="L23"/>
      <c r="M23" s="14">
        <f t="shared" si="4"/>
        <v>0.17647058823529413</v>
      </c>
      <c r="N23"/>
      <c r="O23">
        <v>1</v>
      </c>
      <c r="P23"/>
      <c r="Q23" s="14">
        <f t="shared" si="5"/>
        <v>5.8823529411764705E-2</v>
      </c>
      <c r="R23"/>
      <c r="S23" s="1">
        <v>17</v>
      </c>
      <c r="U23" s="1">
        <f t="shared" si="0"/>
        <v>4</v>
      </c>
      <c r="W23" s="14">
        <f t="shared" si="6"/>
        <v>0.23529411764705882</v>
      </c>
    </row>
    <row r="24" spans="1:23" x14ac:dyDescent="0.2">
      <c r="A24" s="12">
        <v>131501</v>
      </c>
      <c r="B24" s="18" t="s">
        <v>35</v>
      </c>
      <c r="C24" s="24">
        <v>12</v>
      </c>
      <c r="D24"/>
      <c r="E24" s="14">
        <f t="shared" si="1"/>
        <v>0.70588235294117652</v>
      </c>
      <c r="F24"/>
      <c r="G24" s="3">
        <v>1</v>
      </c>
      <c r="H24" s="14" t="e">
        <f t="shared" si="2"/>
        <v>#DIV/0!</v>
      </c>
      <c r="I24" s="14">
        <f t="shared" si="3"/>
        <v>5.8823529411764705E-2</v>
      </c>
      <c r="J24"/>
      <c r="K24" s="1">
        <v>3</v>
      </c>
      <c r="L24"/>
      <c r="M24" s="14">
        <f t="shared" si="4"/>
        <v>0.17647058823529413</v>
      </c>
      <c r="N24"/>
      <c r="O24">
        <v>1</v>
      </c>
      <c r="P24"/>
      <c r="Q24" s="14">
        <f t="shared" si="5"/>
        <v>5.8823529411764705E-2</v>
      </c>
      <c r="R24"/>
      <c r="S24" s="1">
        <v>17</v>
      </c>
      <c r="U24" s="1">
        <f t="shared" si="0"/>
        <v>4</v>
      </c>
      <c r="W24" s="14">
        <f t="shared" si="6"/>
        <v>0.23529411764705882</v>
      </c>
    </row>
    <row r="25" spans="1:23" x14ac:dyDescent="0.2">
      <c r="A25" s="12"/>
      <c r="B25" s="18"/>
      <c r="C25" s="24"/>
      <c r="D25"/>
      <c r="E25" s="14"/>
      <c r="F25"/>
      <c r="H25" s="14"/>
      <c r="I25" s="14"/>
      <c r="J25"/>
      <c r="K25" s="1"/>
      <c r="L25"/>
      <c r="M25" s="14"/>
      <c r="N25"/>
      <c r="O25"/>
      <c r="P25"/>
      <c r="Q25" s="14"/>
      <c r="R25"/>
      <c r="S25" s="1"/>
      <c r="U25" s="1"/>
      <c r="W25" s="14"/>
    </row>
    <row r="26" spans="1:23" x14ac:dyDescent="0.2">
      <c r="A26" s="12">
        <v>1506</v>
      </c>
      <c r="B26" s="18" t="s">
        <v>36</v>
      </c>
      <c r="C26" s="24">
        <v>49</v>
      </c>
      <c r="D26"/>
      <c r="E26" s="14">
        <f t="shared" si="1"/>
        <v>0.73134328358208955</v>
      </c>
      <c r="F26"/>
      <c r="G26" s="3">
        <v>1</v>
      </c>
      <c r="H26" s="14" t="e">
        <f t="shared" si="2"/>
        <v>#DIV/0!</v>
      </c>
      <c r="I26" s="14">
        <f t="shared" si="3"/>
        <v>1.4925373134328358E-2</v>
      </c>
      <c r="J26"/>
      <c r="K26" s="1">
        <v>14</v>
      </c>
      <c r="L26"/>
      <c r="M26" s="14">
        <f t="shared" si="4"/>
        <v>0.20895522388059701</v>
      </c>
      <c r="N26"/>
      <c r="O26">
        <v>3</v>
      </c>
      <c r="P26"/>
      <c r="Q26" s="14">
        <f t="shared" si="5"/>
        <v>4.4776119402985072E-2</v>
      </c>
      <c r="R26"/>
      <c r="S26" s="1">
        <v>67</v>
      </c>
      <c r="U26" s="1">
        <f t="shared" si="0"/>
        <v>17</v>
      </c>
      <c r="W26" s="14">
        <f t="shared" si="6"/>
        <v>0.2537313432835821</v>
      </c>
    </row>
    <row r="27" spans="1:23" x14ac:dyDescent="0.2">
      <c r="A27" s="22">
        <v>150612</v>
      </c>
      <c r="B27" s="18" t="s">
        <v>37</v>
      </c>
      <c r="C27" s="24">
        <v>18</v>
      </c>
      <c r="D27"/>
      <c r="E27" s="14">
        <f t="shared" si="1"/>
        <v>0.78260869565217395</v>
      </c>
      <c r="F27"/>
      <c r="G27" s="3">
        <v>1</v>
      </c>
      <c r="H27" s="14" t="e">
        <f t="shared" si="2"/>
        <v>#DIV/0!</v>
      </c>
      <c r="I27" s="14">
        <f t="shared" si="3"/>
        <v>4.3478260869565216E-2</v>
      </c>
      <c r="J27"/>
      <c r="K27" s="1">
        <v>3</v>
      </c>
      <c r="L27"/>
      <c r="M27" s="14">
        <f t="shared" si="4"/>
        <v>0.13043478260869565</v>
      </c>
      <c r="N27"/>
      <c r="O27">
        <v>1</v>
      </c>
      <c r="P27"/>
      <c r="Q27" s="14">
        <f t="shared" si="5"/>
        <v>4.3478260869565216E-2</v>
      </c>
      <c r="R27"/>
      <c r="S27" s="1">
        <v>23</v>
      </c>
      <c r="U27" s="1">
        <f t="shared" si="0"/>
        <v>4</v>
      </c>
      <c r="W27" s="14">
        <f t="shared" si="6"/>
        <v>0.17391304347826086</v>
      </c>
    </row>
    <row r="28" spans="1:23" x14ac:dyDescent="0.2">
      <c r="A28" s="22">
        <v>150613</v>
      </c>
      <c r="B28" s="18" t="s">
        <v>38</v>
      </c>
      <c r="C28" s="24">
        <v>31</v>
      </c>
      <c r="D28"/>
      <c r="E28" s="14">
        <f t="shared" si="1"/>
        <v>0.70454545454545459</v>
      </c>
      <c r="F28"/>
      <c r="G28" s="3">
        <v>0</v>
      </c>
      <c r="H28" s="14" t="e">
        <f t="shared" si="2"/>
        <v>#DIV/0!</v>
      </c>
      <c r="I28" s="14">
        <f t="shared" si="3"/>
        <v>0</v>
      </c>
      <c r="J28"/>
      <c r="K28" s="1">
        <v>11</v>
      </c>
      <c r="L28"/>
      <c r="M28" s="14">
        <f t="shared" si="4"/>
        <v>0.25</v>
      </c>
      <c r="N28"/>
      <c r="O28">
        <v>2</v>
      </c>
      <c r="P28"/>
      <c r="Q28" s="14">
        <f t="shared" si="5"/>
        <v>4.5454545454545456E-2</v>
      </c>
      <c r="R28"/>
      <c r="S28" s="1">
        <v>44</v>
      </c>
      <c r="U28" s="1">
        <f t="shared" si="0"/>
        <v>13</v>
      </c>
      <c r="W28" s="14">
        <f t="shared" si="6"/>
        <v>0.29545454545454547</v>
      </c>
    </row>
    <row r="29" spans="1:23" x14ac:dyDescent="0.2">
      <c r="A29" s="12"/>
      <c r="B29" s="18"/>
      <c r="C29" s="24"/>
      <c r="D29"/>
      <c r="E29" s="14"/>
      <c r="F29"/>
      <c r="H29" s="14"/>
      <c r="I29" s="14"/>
      <c r="J29"/>
      <c r="K29" s="1"/>
      <c r="L29"/>
      <c r="M29" s="14"/>
      <c r="N29"/>
      <c r="O29"/>
      <c r="P29"/>
      <c r="Q29" s="14"/>
      <c r="R29"/>
      <c r="S29" s="1"/>
      <c r="U29" s="1"/>
      <c r="W29" s="14"/>
    </row>
    <row r="30" spans="1:23" x14ac:dyDescent="0.2">
      <c r="A30" s="12">
        <v>1509</v>
      </c>
      <c r="B30" s="18" t="s">
        <v>39</v>
      </c>
      <c r="C30" s="24">
        <v>7</v>
      </c>
      <c r="D30"/>
      <c r="E30" s="14">
        <f t="shared" si="1"/>
        <v>1</v>
      </c>
      <c r="F30"/>
      <c r="G30" s="3">
        <v>0</v>
      </c>
      <c r="H30" s="14" t="e">
        <f t="shared" si="2"/>
        <v>#DIV/0!</v>
      </c>
      <c r="I30" s="14">
        <f t="shared" si="3"/>
        <v>0</v>
      </c>
      <c r="J30"/>
      <c r="K30" s="1">
        <v>0</v>
      </c>
      <c r="L30"/>
      <c r="M30" s="14">
        <f t="shared" si="4"/>
        <v>0</v>
      </c>
      <c r="N30"/>
      <c r="O30">
        <v>0</v>
      </c>
      <c r="P30"/>
      <c r="Q30" s="14">
        <f t="shared" si="5"/>
        <v>0</v>
      </c>
      <c r="R30"/>
      <c r="S30" s="1">
        <v>7</v>
      </c>
      <c r="U30" s="1">
        <f t="shared" si="0"/>
        <v>0</v>
      </c>
      <c r="W30" s="14">
        <f t="shared" si="6"/>
        <v>0</v>
      </c>
    </row>
    <row r="31" spans="1:23" x14ac:dyDescent="0.2">
      <c r="A31" s="22">
        <v>150903</v>
      </c>
      <c r="B31" s="18" t="s">
        <v>40</v>
      </c>
      <c r="C31" s="24">
        <v>7</v>
      </c>
      <c r="D31"/>
      <c r="E31" s="14">
        <f t="shared" si="1"/>
        <v>1</v>
      </c>
      <c r="F31"/>
      <c r="G31" s="3">
        <v>0</v>
      </c>
      <c r="H31" s="14" t="e">
        <f t="shared" si="2"/>
        <v>#DIV/0!</v>
      </c>
      <c r="I31" s="14">
        <f t="shared" si="3"/>
        <v>0</v>
      </c>
      <c r="J31"/>
      <c r="K31" s="1">
        <v>0</v>
      </c>
      <c r="L31"/>
      <c r="M31" s="14">
        <f t="shared" si="4"/>
        <v>0</v>
      </c>
      <c r="N31"/>
      <c r="O31">
        <v>0</v>
      </c>
      <c r="P31"/>
      <c r="Q31" s="14">
        <f t="shared" si="5"/>
        <v>0</v>
      </c>
      <c r="R31"/>
      <c r="S31" s="1">
        <v>7</v>
      </c>
      <c r="U31" s="1">
        <f t="shared" si="0"/>
        <v>0</v>
      </c>
      <c r="W31" s="14">
        <f t="shared" si="6"/>
        <v>0</v>
      </c>
    </row>
    <row r="32" spans="1:23" x14ac:dyDescent="0.2">
      <c r="A32" s="12"/>
      <c r="B32" s="18"/>
      <c r="C32" s="24"/>
      <c r="D32"/>
      <c r="E32" s="14"/>
      <c r="F32"/>
      <c r="H32" s="14"/>
      <c r="I32" s="14"/>
      <c r="J32"/>
      <c r="K32" s="1"/>
      <c r="L32"/>
      <c r="M32" s="14"/>
      <c r="N32"/>
      <c r="O32"/>
      <c r="P32"/>
      <c r="Q32" s="14"/>
      <c r="R32"/>
      <c r="S32" s="1"/>
      <c r="U32" s="1"/>
      <c r="W32" s="14"/>
    </row>
    <row r="33" spans="1:23" x14ac:dyDescent="0.2">
      <c r="A33" s="12">
        <v>1907</v>
      </c>
      <c r="B33" s="18" t="s">
        <v>41</v>
      </c>
      <c r="C33" s="24">
        <v>264</v>
      </c>
      <c r="D33"/>
      <c r="E33" s="14">
        <f t="shared" si="1"/>
        <v>0.5420944558521561</v>
      </c>
      <c r="F33"/>
      <c r="G33" s="3">
        <v>23</v>
      </c>
      <c r="H33" s="14" t="e">
        <f t="shared" si="2"/>
        <v>#DIV/0!</v>
      </c>
      <c r="I33" s="14">
        <f t="shared" si="3"/>
        <v>4.7227926078028747E-2</v>
      </c>
      <c r="J33"/>
      <c r="K33" s="1">
        <v>166</v>
      </c>
      <c r="L33"/>
      <c r="M33" s="14">
        <f t="shared" si="4"/>
        <v>0.34086242299794661</v>
      </c>
      <c r="N33"/>
      <c r="O33">
        <v>34</v>
      </c>
      <c r="P33"/>
      <c r="Q33" s="14">
        <f t="shared" si="5"/>
        <v>6.9815195071868577E-2</v>
      </c>
      <c r="R33"/>
      <c r="S33" s="1">
        <v>487</v>
      </c>
      <c r="U33" s="1">
        <f t="shared" si="0"/>
        <v>200</v>
      </c>
      <c r="W33" s="14">
        <f t="shared" si="6"/>
        <v>0.41067761806981518</v>
      </c>
    </row>
    <row r="34" spans="1:23" x14ac:dyDescent="0.2">
      <c r="A34" s="28">
        <v>190706</v>
      </c>
      <c r="B34" s="6" t="s">
        <v>42</v>
      </c>
      <c r="C34" s="24">
        <v>15</v>
      </c>
      <c r="D34"/>
      <c r="E34" s="14">
        <f t="shared" si="1"/>
        <v>0.4838709677419355</v>
      </c>
      <c r="F34"/>
      <c r="G34" s="3">
        <v>1</v>
      </c>
      <c r="H34" s="14" t="e">
        <f t="shared" si="2"/>
        <v>#DIV/0!</v>
      </c>
      <c r="I34" s="14">
        <f t="shared" si="3"/>
        <v>3.2258064516129031E-2</v>
      </c>
      <c r="J34"/>
      <c r="K34" s="1">
        <v>11</v>
      </c>
      <c r="L34"/>
      <c r="M34" s="14">
        <f t="shared" si="4"/>
        <v>0.35483870967741937</v>
      </c>
      <c r="N34"/>
      <c r="O34">
        <v>4</v>
      </c>
      <c r="P34"/>
      <c r="Q34" s="14">
        <f t="shared" si="5"/>
        <v>0.12903225806451613</v>
      </c>
      <c r="R34"/>
      <c r="S34" s="1">
        <v>31</v>
      </c>
      <c r="U34" s="1">
        <f t="shared" si="0"/>
        <v>15</v>
      </c>
      <c r="W34" s="14">
        <f t="shared" si="6"/>
        <v>0.4838709677419355</v>
      </c>
    </row>
    <row r="35" spans="1:23" x14ac:dyDescent="0.2">
      <c r="A35" s="28">
        <v>190708</v>
      </c>
      <c r="B35" s="6" t="s">
        <v>43</v>
      </c>
      <c r="C35" s="24">
        <v>1</v>
      </c>
      <c r="D35"/>
      <c r="E35" s="14">
        <f t="shared" si="1"/>
        <v>0.2</v>
      </c>
      <c r="F35"/>
      <c r="G35" s="3">
        <v>1</v>
      </c>
      <c r="H35" s="14" t="e">
        <f t="shared" si="2"/>
        <v>#DIV/0!</v>
      </c>
      <c r="I35" s="14">
        <f t="shared" si="3"/>
        <v>0.2</v>
      </c>
      <c r="J35"/>
      <c r="K35" s="1">
        <v>2</v>
      </c>
      <c r="L35"/>
      <c r="M35" s="14">
        <f t="shared" si="4"/>
        <v>0.4</v>
      </c>
      <c r="N35"/>
      <c r="O35">
        <v>1</v>
      </c>
      <c r="P35"/>
      <c r="Q35" s="14">
        <f t="shared" si="5"/>
        <v>0.2</v>
      </c>
      <c r="R35"/>
      <c r="S35" s="1">
        <v>5</v>
      </c>
      <c r="U35" s="1">
        <f t="shared" si="0"/>
        <v>3</v>
      </c>
      <c r="W35" s="14">
        <f t="shared" si="6"/>
        <v>0.6</v>
      </c>
    </row>
    <row r="36" spans="1:23" x14ac:dyDescent="0.2">
      <c r="A36" s="12">
        <v>190709</v>
      </c>
      <c r="B36" s="18" t="s">
        <v>44</v>
      </c>
      <c r="C36" s="24">
        <v>248</v>
      </c>
      <c r="D36"/>
      <c r="E36" s="14">
        <f t="shared" si="1"/>
        <v>0.54988913525498895</v>
      </c>
      <c r="F36"/>
      <c r="G36" s="3">
        <v>21</v>
      </c>
      <c r="H36" s="14" t="e">
        <f t="shared" si="2"/>
        <v>#DIV/0!</v>
      </c>
      <c r="I36" s="14">
        <f t="shared" si="3"/>
        <v>4.6563192904656318E-2</v>
      </c>
      <c r="J36"/>
      <c r="K36" s="1">
        <v>153</v>
      </c>
      <c r="L36"/>
      <c r="M36" s="14">
        <f t="shared" si="4"/>
        <v>0.3392461197339246</v>
      </c>
      <c r="N36"/>
      <c r="O36">
        <v>29</v>
      </c>
      <c r="P36"/>
      <c r="Q36" s="14">
        <f t="shared" si="5"/>
        <v>6.4301552106430154E-2</v>
      </c>
      <c r="R36"/>
      <c r="S36" s="1">
        <v>451</v>
      </c>
      <c r="U36" s="1">
        <f t="shared" si="0"/>
        <v>182</v>
      </c>
      <c r="W36" s="14">
        <f t="shared" si="6"/>
        <v>0.40354767184035478</v>
      </c>
    </row>
    <row r="37" spans="1:23" x14ac:dyDescent="0.2">
      <c r="A37" s="12"/>
      <c r="B37" s="18"/>
      <c r="C37" s="24"/>
      <c r="D37"/>
      <c r="E37" s="14"/>
      <c r="F37"/>
      <c r="H37" s="14"/>
      <c r="I37" s="14"/>
      <c r="J37"/>
      <c r="K37" s="1"/>
      <c r="L37"/>
      <c r="M37" s="14"/>
      <c r="N37"/>
      <c r="O37"/>
      <c r="P37"/>
      <c r="Q37" s="14"/>
      <c r="R37"/>
      <c r="S37" s="1"/>
      <c r="U37" s="1"/>
      <c r="W37" s="14"/>
    </row>
    <row r="38" spans="1:23" x14ac:dyDescent="0.2">
      <c r="A38" s="28">
        <v>4101</v>
      </c>
      <c r="B38" s="6" t="s">
        <v>45</v>
      </c>
      <c r="C38" s="24">
        <v>5</v>
      </c>
      <c r="D38"/>
      <c r="E38" s="14">
        <f t="shared" si="1"/>
        <v>0.7142857142857143</v>
      </c>
      <c r="F38"/>
      <c r="G38" s="3">
        <v>0</v>
      </c>
      <c r="H38" s="14" t="e">
        <f t="shared" si="2"/>
        <v>#DIV/0!</v>
      </c>
      <c r="I38" s="14">
        <f t="shared" si="3"/>
        <v>0</v>
      </c>
      <c r="J38"/>
      <c r="K38" s="1">
        <v>2</v>
      </c>
      <c r="L38"/>
      <c r="M38" s="14">
        <f t="shared" si="4"/>
        <v>0.2857142857142857</v>
      </c>
      <c r="N38"/>
      <c r="O38">
        <v>0</v>
      </c>
      <c r="P38"/>
      <c r="Q38" s="14">
        <f t="shared" si="5"/>
        <v>0</v>
      </c>
      <c r="R38"/>
      <c r="S38" s="1">
        <v>7</v>
      </c>
      <c r="U38" s="1">
        <f t="shared" si="0"/>
        <v>2</v>
      </c>
      <c r="W38" s="14">
        <f t="shared" si="6"/>
        <v>0.2857142857142857</v>
      </c>
    </row>
    <row r="39" spans="1:23" x14ac:dyDescent="0.2">
      <c r="A39" s="28">
        <v>410101</v>
      </c>
      <c r="B39" s="6" t="s">
        <v>46</v>
      </c>
      <c r="C39" s="24">
        <v>5</v>
      </c>
      <c r="D39"/>
      <c r="E39" s="14">
        <f t="shared" si="1"/>
        <v>0.7142857142857143</v>
      </c>
      <c r="F39"/>
      <c r="G39" s="3">
        <v>0</v>
      </c>
      <c r="H39" s="14" t="e">
        <f t="shared" si="2"/>
        <v>#DIV/0!</v>
      </c>
      <c r="I39" s="14">
        <f t="shared" si="3"/>
        <v>0</v>
      </c>
      <c r="J39"/>
      <c r="K39" s="1">
        <v>2</v>
      </c>
      <c r="L39"/>
      <c r="M39" s="14">
        <f t="shared" si="4"/>
        <v>0.2857142857142857</v>
      </c>
      <c r="N39"/>
      <c r="O39">
        <v>0</v>
      </c>
      <c r="P39"/>
      <c r="Q39" s="14">
        <f t="shared" si="5"/>
        <v>0</v>
      </c>
      <c r="R39"/>
      <c r="S39" s="1">
        <v>7</v>
      </c>
      <c r="U39" s="1">
        <f t="shared" si="0"/>
        <v>2</v>
      </c>
      <c r="W39" s="14">
        <f t="shared" si="6"/>
        <v>0.2857142857142857</v>
      </c>
    </row>
    <row r="40" spans="1:23" x14ac:dyDescent="0.2">
      <c r="A40" s="28"/>
      <c r="B40" s="6"/>
      <c r="C40" s="24"/>
      <c r="D40"/>
      <c r="E40" s="14"/>
      <c r="F40"/>
      <c r="H40" s="14"/>
      <c r="I40" s="14"/>
      <c r="J40"/>
      <c r="K40" s="1"/>
      <c r="L40"/>
      <c r="M40" s="14"/>
      <c r="N40"/>
      <c r="O40"/>
      <c r="P40"/>
      <c r="Q40" s="14"/>
      <c r="R40"/>
      <c r="S40" s="1"/>
      <c r="U40" s="1"/>
      <c r="W40" s="14"/>
    </row>
    <row r="41" spans="1:23" x14ac:dyDescent="0.2">
      <c r="A41" s="12">
        <v>4407</v>
      </c>
      <c r="B41" s="18" t="s">
        <v>47</v>
      </c>
      <c r="C41" s="24">
        <v>22</v>
      </c>
      <c r="D41"/>
      <c r="E41" s="14">
        <f t="shared" si="1"/>
        <v>0.41509433962264153</v>
      </c>
      <c r="F41"/>
      <c r="G41" s="3">
        <v>3</v>
      </c>
      <c r="H41" s="14" t="e">
        <f t="shared" si="2"/>
        <v>#DIV/0!</v>
      </c>
      <c r="I41" s="14">
        <f t="shared" si="3"/>
        <v>5.6603773584905662E-2</v>
      </c>
      <c r="J41"/>
      <c r="K41" s="1">
        <v>23</v>
      </c>
      <c r="L41"/>
      <c r="M41" s="14">
        <f t="shared" si="4"/>
        <v>0.43396226415094341</v>
      </c>
      <c r="N41"/>
      <c r="O41">
        <v>5</v>
      </c>
      <c r="P41"/>
      <c r="Q41" s="14">
        <f t="shared" si="5"/>
        <v>9.4339622641509441E-2</v>
      </c>
      <c r="R41"/>
      <c r="S41" s="1">
        <v>53</v>
      </c>
      <c r="U41" s="1">
        <f t="shared" si="0"/>
        <v>28</v>
      </c>
      <c r="W41" s="14">
        <f t="shared" si="6"/>
        <v>0.52830188679245282</v>
      </c>
    </row>
    <row r="42" spans="1:23" x14ac:dyDescent="0.2">
      <c r="A42" s="22">
        <v>440701</v>
      </c>
      <c r="B42" s="18" t="s">
        <v>48</v>
      </c>
      <c r="C42" s="24">
        <v>22</v>
      </c>
      <c r="D42"/>
      <c r="E42" s="14">
        <f t="shared" si="1"/>
        <v>0.41509433962264153</v>
      </c>
      <c r="F42"/>
      <c r="G42" s="3">
        <v>3</v>
      </c>
      <c r="H42" s="14" t="e">
        <f t="shared" si="2"/>
        <v>#DIV/0!</v>
      </c>
      <c r="I42" s="14">
        <f t="shared" si="3"/>
        <v>5.6603773584905662E-2</v>
      </c>
      <c r="J42"/>
      <c r="K42" s="1">
        <v>23</v>
      </c>
      <c r="L42"/>
      <c r="M42" s="14">
        <f t="shared" si="4"/>
        <v>0.43396226415094341</v>
      </c>
      <c r="N42"/>
      <c r="O42">
        <v>5</v>
      </c>
      <c r="P42"/>
      <c r="Q42" s="14">
        <f t="shared" si="5"/>
        <v>9.4339622641509441E-2</v>
      </c>
      <c r="R42"/>
      <c r="S42" s="1">
        <v>53</v>
      </c>
      <c r="U42" s="1">
        <f t="shared" si="0"/>
        <v>28</v>
      </c>
      <c r="W42" s="14">
        <f t="shared" si="6"/>
        <v>0.52830188679245282</v>
      </c>
    </row>
    <row r="43" spans="1:23" x14ac:dyDescent="0.2">
      <c r="A43" s="12"/>
      <c r="B43" s="18"/>
      <c r="C43" s="24"/>
      <c r="D43"/>
      <c r="E43" s="14"/>
      <c r="F43"/>
      <c r="H43" s="14"/>
      <c r="I43" s="14"/>
      <c r="J43"/>
      <c r="K43" s="1"/>
      <c r="L43"/>
      <c r="M43" s="14"/>
      <c r="N43"/>
      <c r="O43"/>
      <c r="P43"/>
      <c r="Q43" s="14"/>
      <c r="R43"/>
      <c r="S43" s="1"/>
      <c r="U43" s="1"/>
      <c r="W43" s="14"/>
    </row>
    <row r="44" spans="1:23" x14ac:dyDescent="0.2">
      <c r="A44" s="28">
        <v>4601</v>
      </c>
      <c r="B44" s="6" t="s">
        <v>49</v>
      </c>
      <c r="C44" s="24">
        <v>4</v>
      </c>
      <c r="D44"/>
      <c r="E44" s="14">
        <f t="shared" si="1"/>
        <v>0.5714285714285714</v>
      </c>
      <c r="F44"/>
      <c r="G44" s="3">
        <v>0</v>
      </c>
      <c r="H44" s="14" t="e">
        <f t="shared" si="2"/>
        <v>#DIV/0!</v>
      </c>
      <c r="I44" s="14">
        <f t="shared" si="3"/>
        <v>0</v>
      </c>
      <c r="J44"/>
      <c r="K44" s="1">
        <v>2</v>
      </c>
      <c r="L44"/>
      <c r="M44" s="14">
        <f t="shared" si="4"/>
        <v>0.2857142857142857</v>
      </c>
      <c r="N44"/>
      <c r="O44">
        <v>1</v>
      </c>
      <c r="P44"/>
      <c r="Q44" s="14">
        <f t="shared" si="5"/>
        <v>0.14285714285714285</v>
      </c>
      <c r="R44"/>
      <c r="S44" s="1">
        <v>7</v>
      </c>
      <c r="U44" s="1">
        <f t="shared" si="0"/>
        <v>3</v>
      </c>
      <c r="W44" s="14">
        <f t="shared" si="6"/>
        <v>0.42857142857142855</v>
      </c>
    </row>
    <row r="45" spans="1:23" x14ac:dyDescent="0.2">
      <c r="A45" s="28">
        <v>460101</v>
      </c>
      <c r="B45" s="6" t="s">
        <v>50</v>
      </c>
      <c r="C45" s="24">
        <v>4</v>
      </c>
      <c r="D45"/>
      <c r="E45" s="14">
        <f t="shared" si="1"/>
        <v>0.5714285714285714</v>
      </c>
      <c r="F45"/>
      <c r="G45" s="3">
        <v>0</v>
      </c>
      <c r="H45" s="14" t="e">
        <f t="shared" si="2"/>
        <v>#DIV/0!</v>
      </c>
      <c r="I45" s="14">
        <f t="shared" si="3"/>
        <v>0</v>
      </c>
      <c r="J45"/>
      <c r="K45" s="1">
        <v>2</v>
      </c>
      <c r="L45"/>
      <c r="M45" s="14">
        <f t="shared" si="4"/>
        <v>0.2857142857142857</v>
      </c>
      <c r="N45"/>
      <c r="O45">
        <v>1</v>
      </c>
      <c r="P45"/>
      <c r="Q45" s="14">
        <f t="shared" si="5"/>
        <v>0.14285714285714285</v>
      </c>
      <c r="R45"/>
      <c r="S45" s="1">
        <v>7</v>
      </c>
      <c r="U45" s="1">
        <f t="shared" si="0"/>
        <v>3</v>
      </c>
      <c r="W45" s="14">
        <f t="shared" si="6"/>
        <v>0.42857142857142855</v>
      </c>
    </row>
    <row r="46" spans="1:23" x14ac:dyDescent="0.2">
      <c r="A46" s="28"/>
      <c r="B46" s="6"/>
      <c r="C46" s="24"/>
      <c r="D46"/>
      <c r="E46" s="14"/>
      <c r="F46"/>
      <c r="H46" s="14"/>
      <c r="I46" s="14"/>
      <c r="J46"/>
      <c r="K46" s="1"/>
      <c r="L46"/>
      <c r="M46" s="14"/>
      <c r="N46"/>
      <c r="O46"/>
      <c r="P46"/>
      <c r="Q46" s="14"/>
      <c r="R46"/>
      <c r="S46" s="1"/>
      <c r="U46" s="1"/>
      <c r="W46" s="14"/>
    </row>
    <row r="47" spans="1:23" x14ac:dyDescent="0.2">
      <c r="A47" s="12">
        <v>4602</v>
      </c>
      <c r="B47" s="18" t="s">
        <v>51</v>
      </c>
      <c r="C47" s="24">
        <v>15</v>
      </c>
      <c r="D47"/>
      <c r="E47" s="14">
        <f t="shared" si="1"/>
        <v>0.65217391304347827</v>
      </c>
      <c r="F47"/>
      <c r="G47" s="3">
        <v>1</v>
      </c>
      <c r="H47" s="14" t="e">
        <f t="shared" si="2"/>
        <v>#DIV/0!</v>
      </c>
      <c r="I47" s="14">
        <f t="shared" si="3"/>
        <v>4.3478260869565216E-2</v>
      </c>
      <c r="J47"/>
      <c r="K47" s="1">
        <v>5</v>
      </c>
      <c r="L47"/>
      <c r="M47" s="14">
        <f t="shared" si="4"/>
        <v>0.21739130434782608</v>
      </c>
      <c r="N47"/>
      <c r="O47">
        <v>2</v>
      </c>
      <c r="P47"/>
      <c r="Q47" s="14">
        <f t="shared" si="5"/>
        <v>8.6956521739130432E-2</v>
      </c>
      <c r="R47"/>
      <c r="S47" s="1">
        <v>23</v>
      </c>
      <c r="U47" s="1">
        <f t="shared" si="0"/>
        <v>7</v>
      </c>
      <c r="W47" s="14">
        <f t="shared" si="6"/>
        <v>0.30434782608695654</v>
      </c>
    </row>
    <row r="48" spans="1:23" x14ac:dyDescent="0.2">
      <c r="A48" s="12">
        <v>460201</v>
      </c>
      <c r="B48" s="18" t="s">
        <v>52</v>
      </c>
      <c r="C48" s="24">
        <v>15</v>
      </c>
      <c r="D48"/>
      <c r="E48" s="14">
        <f t="shared" si="1"/>
        <v>0.65217391304347827</v>
      </c>
      <c r="F48"/>
      <c r="G48" s="3">
        <v>1</v>
      </c>
      <c r="H48" s="14" t="e">
        <f t="shared" si="2"/>
        <v>#DIV/0!</v>
      </c>
      <c r="I48" s="14">
        <f t="shared" si="3"/>
        <v>4.3478260869565216E-2</v>
      </c>
      <c r="J48"/>
      <c r="K48" s="1">
        <v>5</v>
      </c>
      <c r="L48"/>
      <c r="M48" s="14">
        <f t="shared" si="4"/>
        <v>0.21739130434782608</v>
      </c>
      <c r="N48"/>
      <c r="O48">
        <v>2</v>
      </c>
      <c r="P48"/>
      <c r="Q48" s="14">
        <f t="shared" si="5"/>
        <v>8.6956521739130432E-2</v>
      </c>
      <c r="R48"/>
      <c r="S48" s="1">
        <v>23</v>
      </c>
      <c r="U48" s="1">
        <f t="shared" si="0"/>
        <v>7</v>
      </c>
      <c r="W48" s="14">
        <f t="shared" si="6"/>
        <v>0.30434782608695654</v>
      </c>
    </row>
    <row r="49" spans="1:23" x14ac:dyDescent="0.2">
      <c r="A49" s="22"/>
      <c r="B49" s="18"/>
      <c r="C49" s="24"/>
      <c r="D49"/>
      <c r="E49" s="14"/>
      <c r="F49"/>
      <c r="H49" s="14"/>
      <c r="I49" s="14"/>
      <c r="J49"/>
      <c r="K49" s="1"/>
      <c r="L49"/>
      <c r="M49" s="14"/>
      <c r="N49"/>
      <c r="O49"/>
      <c r="P49"/>
      <c r="Q49" s="14"/>
      <c r="R49"/>
      <c r="S49" s="1"/>
      <c r="U49" s="1"/>
      <c r="W49" s="14"/>
    </row>
    <row r="50" spans="1:23" x14ac:dyDescent="0.2">
      <c r="A50" s="22">
        <v>4703</v>
      </c>
      <c r="B50" s="18" t="s">
        <v>53</v>
      </c>
      <c r="C50" s="24">
        <v>47</v>
      </c>
      <c r="D50"/>
      <c r="E50" s="14">
        <f t="shared" si="1"/>
        <v>0.71212121212121215</v>
      </c>
      <c r="F50"/>
      <c r="G50" s="3">
        <v>4</v>
      </c>
      <c r="H50" s="14" t="e">
        <f t="shared" si="2"/>
        <v>#DIV/0!</v>
      </c>
      <c r="I50" s="14">
        <f t="shared" si="3"/>
        <v>6.0606060606060608E-2</v>
      </c>
      <c r="J50"/>
      <c r="K50" s="1">
        <v>15</v>
      </c>
      <c r="L50"/>
      <c r="M50" s="14">
        <f t="shared" si="4"/>
        <v>0.22727272727272727</v>
      </c>
      <c r="N50"/>
      <c r="O50">
        <v>0</v>
      </c>
      <c r="P50"/>
      <c r="Q50" s="14">
        <f t="shared" si="5"/>
        <v>0</v>
      </c>
      <c r="R50"/>
      <c r="S50" s="1">
        <v>66</v>
      </c>
      <c r="U50" s="1">
        <f t="shared" si="0"/>
        <v>15</v>
      </c>
      <c r="W50" s="14">
        <f t="shared" si="6"/>
        <v>0.22727272727272727</v>
      </c>
    </row>
    <row r="51" spans="1:23" x14ac:dyDescent="0.2">
      <c r="A51" s="28">
        <v>470302</v>
      </c>
      <c r="B51" s="6" t="s">
        <v>54</v>
      </c>
      <c r="C51" s="24">
        <v>3</v>
      </c>
      <c r="D51"/>
      <c r="E51" s="14">
        <f t="shared" si="1"/>
        <v>1</v>
      </c>
      <c r="F51"/>
      <c r="G51" s="3">
        <v>0</v>
      </c>
      <c r="H51" s="14" t="e">
        <f t="shared" si="2"/>
        <v>#DIV/0!</v>
      </c>
      <c r="I51" s="14">
        <f t="shared" si="3"/>
        <v>0</v>
      </c>
      <c r="J51"/>
      <c r="K51" s="1">
        <v>0</v>
      </c>
      <c r="L51"/>
      <c r="M51" s="14">
        <f t="shared" si="4"/>
        <v>0</v>
      </c>
      <c r="N51"/>
      <c r="O51">
        <v>0</v>
      </c>
      <c r="P51"/>
      <c r="Q51" s="14">
        <f t="shared" si="5"/>
        <v>0</v>
      </c>
      <c r="R51"/>
      <c r="S51" s="1">
        <v>3</v>
      </c>
      <c r="U51" s="1">
        <f t="shared" si="0"/>
        <v>0</v>
      </c>
      <c r="W51" s="14">
        <f t="shared" si="6"/>
        <v>0</v>
      </c>
    </row>
    <row r="52" spans="1:23" x14ac:dyDescent="0.2">
      <c r="A52" s="22">
        <v>470303</v>
      </c>
      <c r="B52" s="18" t="s">
        <v>55</v>
      </c>
      <c r="C52" s="24">
        <v>44</v>
      </c>
      <c r="D52"/>
      <c r="E52" s="14">
        <f t="shared" si="1"/>
        <v>0.69841269841269837</v>
      </c>
      <c r="F52"/>
      <c r="G52" s="3">
        <v>4</v>
      </c>
      <c r="H52" s="14" t="e">
        <f t="shared" si="2"/>
        <v>#DIV/0!</v>
      </c>
      <c r="I52" s="14">
        <f t="shared" si="3"/>
        <v>6.3492063492063489E-2</v>
      </c>
      <c r="J52"/>
      <c r="K52" s="1">
        <v>15</v>
      </c>
      <c r="L52"/>
      <c r="M52" s="14">
        <f t="shared" si="4"/>
        <v>0.23809523809523808</v>
      </c>
      <c r="N52"/>
      <c r="O52">
        <v>0</v>
      </c>
      <c r="P52"/>
      <c r="Q52" s="14">
        <f t="shared" si="5"/>
        <v>0</v>
      </c>
      <c r="R52"/>
      <c r="S52" s="1">
        <v>63</v>
      </c>
      <c r="U52" s="1">
        <f t="shared" si="0"/>
        <v>15</v>
      </c>
      <c r="W52" s="14">
        <f t="shared" si="6"/>
        <v>0.23809523809523808</v>
      </c>
    </row>
    <row r="53" spans="1:23" x14ac:dyDescent="0.2">
      <c r="A53" s="22"/>
      <c r="B53" s="18"/>
      <c r="C53" s="24"/>
      <c r="D53"/>
      <c r="E53" s="14"/>
      <c r="F53"/>
      <c r="H53" s="14"/>
      <c r="I53" s="14"/>
      <c r="J53"/>
      <c r="K53" s="1"/>
      <c r="L53"/>
      <c r="M53" s="14"/>
      <c r="N53"/>
      <c r="O53"/>
      <c r="P53"/>
      <c r="Q53" s="14"/>
      <c r="R53"/>
      <c r="S53" s="1"/>
      <c r="U53" s="1"/>
      <c r="W53" s="14"/>
    </row>
    <row r="54" spans="1:23" x14ac:dyDescent="0.2">
      <c r="A54" s="12">
        <v>4706</v>
      </c>
      <c r="B54" s="18" t="s">
        <v>56</v>
      </c>
      <c r="C54" s="24">
        <v>310</v>
      </c>
      <c r="D54"/>
      <c r="E54" s="14">
        <f t="shared" si="1"/>
        <v>0.6042884990253411</v>
      </c>
      <c r="F54"/>
      <c r="G54" s="3">
        <v>24</v>
      </c>
      <c r="H54" s="14" t="e">
        <f t="shared" si="2"/>
        <v>#DIV/0!</v>
      </c>
      <c r="I54" s="14">
        <f t="shared" si="3"/>
        <v>4.6783625730994149E-2</v>
      </c>
      <c r="J54"/>
      <c r="K54" s="1">
        <v>147</v>
      </c>
      <c r="L54"/>
      <c r="M54" s="14">
        <f t="shared" si="4"/>
        <v>0.28654970760233917</v>
      </c>
      <c r="N54"/>
      <c r="O54">
        <v>32</v>
      </c>
      <c r="P54"/>
      <c r="Q54" s="14">
        <f t="shared" si="5"/>
        <v>6.2378167641325533E-2</v>
      </c>
      <c r="R54"/>
      <c r="S54" s="1">
        <v>513</v>
      </c>
      <c r="U54" s="1">
        <f t="shared" si="0"/>
        <v>179</v>
      </c>
      <c r="W54" s="14">
        <f t="shared" si="6"/>
        <v>0.3489278752436647</v>
      </c>
    </row>
    <row r="55" spans="1:23" x14ac:dyDescent="0.2">
      <c r="A55" s="12">
        <v>470603</v>
      </c>
      <c r="B55" s="18" t="s">
        <v>57</v>
      </c>
      <c r="C55" s="24">
        <v>33</v>
      </c>
      <c r="D55"/>
      <c r="E55" s="14">
        <f t="shared" si="1"/>
        <v>0.6470588235294118</v>
      </c>
      <c r="F55"/>
      <c r="G55" s="3">
        <v>5</v>
      </c>
      <c r="H55" s="14" t="e">
        <f t="shared" si="2"/>
        <v>#DIV/0!</v>
      </c>
      <c r="I55" s="14">
        <f t="shared" si="3"/>
        <v>9.8039215686274508E-2</v>
      </c>
      <c r="J55"/>
      <c r="K55" s="1">
        <v>8</v>
      </c>
      <c r="L55"/>
      <c r="M55" s="14">
        <f t="shared" si="4"/>
        <v>0.15686274509803921</v>
      </c>
      <c r="N55"/>
      <c r="O55">
        <v>5</v>
      </c>
      <c r="P55"/>
      <c r="Q55" s="14">
        <f t="shared" si="5"/>
        <v>9.8039215686274508E-2</v>
      </c>
      <c r="R55"/>
      <c r="S55" s="1">
        <v>51</v>
      </c>
      <c r="U55" s="1">
        <f t="shared" si="0"/>
        <v>13</v>
      </c>
      <c r="W55" s="14">
        <f t="shared" si="6"/>
        <v>0.25490196078431371</v>
      </c>
    </row>
    <row r="56" spans="1:23" x14ac:dyDescent="0.2">
      <c r="A56" s="12">
        <v>470604</v>
      </c>
      <c r="B56" s="18" t="s">
        <v>58</v>
      </c>
      <c r="C56" s="24">
        <v>227</v>
      </c>
      <c r="D56"/>
      <c r="E56" s="14">
        <f t="shared" si="1"/>
        <v>0.5732323232323232</v>
      </c>
      <c r="F56"/>
      <c r="G56" s="3">
        <v>18</v>
      </c>
      <c r="H56" s="14" t="e">
        <f t="shared" si="2"/>
        <v>#DIV/0!</v>
      </c>
      <c r="I56" s="14">
        <f t="shared" si="3"/>
        <v>4.5454545454545456E-2</v>
      </c>
      <c r="J56"/>
      <c r="K56" s="1">
        <v>126</v>
      </c>
      <c r="L56"/>
      <c r="M56" s="14">
        <f t="shared" si="4"/>
        <v>0.31818181818181818</v>
      </c>
      <c r="N56"/>
      <c r="O56">
        <v>25</v>
      </c>
      <c r="P56"/>
      <c r="Q56" s="14">
        <f t="shared" si="5"/>
        <v>6.3131313131313135E-2</v>
      </c>
      <c r="R56"/>
      <c r="S56" s="1">
        <v>396</v>
      </c>
      <c r="U56" s="1">
        <f t="shared" si="0"/>
        <v>151</v>
      </c>
      <c r="W56" s="14">
        <f t="shared" si="6"/>
        <v>0.38131313131313133</v>
      </c>
    </row>
    <row r="57" spans="1:23" x14ac:dyDescent="0.2">
      <c r="A57" s="12">
        <v>470605</v>
      </c>
      <c r="B57" s="18" t="s">
        <v>59</v>
      </c>
      <c r="C57" s="24">
        <v>30</v>
      </c>
      <c r="D57"/>
      <c r="E57" s="14">
        <f t="shared" si="1"/>
        <v>0.73170731707317072</v>
      </c>
      <c r="F57"/>
      <c r="G57" s="3">
        <v>0</v>
      </c>
      <c r="H57" s="14" t="e">
        <f t="shared" si="2"/>
        <v>#DIV/0!</v>
      </c>
      <c r="I57" s="14">
        <f t="shared" si="3"/>
        <v>0</v>
      </c>
      <c r="J57"/>
      <c r="K57" s="1">
        <v>9</v>
      </c>
      <c r="L57"/>
      <c r="M57" s="14">
        <f t="shared" si="4"/>
        <v>0.21951219512195122</v>
      </c>
      <c r="N57"/>
      <c r="O57">
        <v>2</v>
      </c>
      <c r="P57"/>
      <c r="Q57" s="14">
        <f t="shared" si="5"/>
        <v>4.878048780487805E-2</v>
      </c>
      <c r="R57"/>
      <c r="S57" s="1">
        <v>41</v>
      </c>
      <c r="U57" s="1">
        <f t="shared" si="0"/>
        <v>11</v>
      </c>
      <c r="W57" s="14">
        <f t="shared" si="6"/>
        <v>0.26829268292682928</v>
      </c>
    </row>
    <row r="58" spans="1:23" x14ac:dyDescent="0.2">
      <c r="A58" s="12">
        <v>470607</v>
      </c>
      <c r="B58" s="18" t="s">
        <v>60</v>
      </c>
      <c r="C58" s="24">
        <v>18</v>
      </c>
      <c r="D58"/>
      <c r="E58" s="14">
        <f t="shared" si="1"/>
        <v>0.78260869565217395</v>
      </c>
      <c r="F58"/>
      <c r="G58" s="3">
        <v>1</v>
      </c>
      <c r="H58" s="14" t="e">
        <f t="shared" si="2"/>
        <v>#DIV/0!</v>
      </c>
      <c r="I58" s="14">
        <f t="shared" si="3"/>
        <v>4.3478260869565216E-2</v>
      </c>
      <c r="J58"/>
      <c r="K58" s="1">
        <v>4</v>
      </c>
      <c r="L58"/>
      <c r="M58" s="14">
        <f t="shared" si="4"/>
        <v>0.17391304347826086</v>
      </c>
      <c r="N58"/>
      <c r="O58">
        <v>0</v>
      </c>
      <c r="P58"/>
      <c r="Q58" s="14">
        <f t="shared" si="5"/>
        <v>0</v>
      </c>
      <c r="R58"/>
      <c r="S58" s="1">
        <v>23</v>
      </c>
      <c r="U58" s="1">
        <f t="shared" si="0"/>
        <v>4</v>
      </c>
      <c r="W58" s="14">
        <f t="shared" si="6"/>
        <v>0.17391304347826086</v>
      </c>
    </row>
    <row r="59" spans="1:23" x14ac:dyDescent="0.2">
      <c r="A59" s="12">
        <v>470608</v>
      </c>
      <c r="B59" s="18" t="s">
        <v>61</v>
      </c>
      <c r="C59" s="24">
        <v>2</v>
      </c>
      <c r="D59"/>
      <c r="E59" s="14">
        <f t="shared" si="1"/>
        <v>1</v>
      </c>
      <c r="F59"/>
      <c r="G59" s="3">
        <v>0</v>
      </c>
      <c r="H59" s="14" t="e">
        <f t="shared" si="2"/>
        <v>#DIV/0!</v>
      </c>
      <c r="I59" s="14">
        <f t="shared" si="3"/>
        <v>0</v>
      </c>
      <c r="J59"/>
      <c r="K59" s="1">
        <v>0</v>
      </c>
      <c r="L59"/>
      <c r="M59" s="14">
        <f t="shared" si="4"/>
        <v>0</v>
      </c>
      <c r="N59"/>
      <c r="O59">
        <v>0</v>
      </c>
      <c r="P59"/>
      <c r="Q59" s="14">
        <f t="shared" si="5"/>
        <v>0</v>
      </c>
      <c r="R59"/>
      <c r="S59" s="1">
        <v>2</v>
      </c>
      <c r="U59" s="1">
        <f t="shared" si="0"/>
        <v>0</v>
      </c>
      <c r="W59" s="14">
        <f t="shared" si="6"/>
        <v>0</v>
      </c>
    </row>
    <row r="60" spans="1:23" x14ac:dyDescent="0.2">
      <c r="A60" s="28"/>
      <c r="B60" s="6"/>
      <c r="C60" s="24"/>
      <c r="D60"/>
      <c r="E60" s="14"/>
      <c r="F60"/>
      <c r="H60" s="14"/>
      <c r="I60" s="14"/>
      <c r="J60"/>
      <c r="K60" s="1"/>
      <c r="L60"/>
      <c r="M60" s="14"/>
      <c r="N60"/>
      <c r="O60"/>
      <c r="P60"/>
      <c r="Q60" s="14"/>
      <c r="R60"/>
      <c r="S60" s="1"/>
      <c r="U60" s="1"/>
      <c r="W60" s="14"/>
    </row>
    <row r="61" spans="1:23" x14ac:dyDescent="0.2">
      <c r="A61" s="12">
        <v>4902</v>
      </c>
      <c r="B61" s="18" t="s">
        <v>62</v>
      </c>
      <c r="C61" s="24">
        <v>142</v>
      </c>
      <c r="D61"/>
      <c r="E61" s="14">
        <f t="shared" si="1"/>
        <v>0.89873417721518989</v>
      </c>
      <c r="F61"/>
      <c r="G61" s="3">
        <v>2</v>
      </c>
      <c r="H61" s="14" t="e">
        <f t="shared" si="2"/>
        <v>#DIV/0!</v>
      </c>
      <c r="I61" s="14">
        <f t="shared" si="3"/>
        <v>1.2658227848101266E-2</v>
      </c>
      <c r="J61"/>
      <c r="K61" s="1">
        <v>10</v>
      </c>
      <c r="L61"/>
      <c r="M61" s="14">
        <f t="shared" si="4"/>
        <v>6.3291139240506333E-2</v>
      </c>
      <c r="N61"/>
      <c r="O61">
        <v>4</v>
      </c>
      <c r="P61"/>
      <c r="Q61" s="14">
        <f t="shared" si="5"/>
        <v>2.5316455696202531E-2</v>
      </c>
      <c r="R61"/>
      <c r="S61" s="1">
        <v>158</v>
      </c>
      <c r="U61" s="1">
        <f t="shared" si="0"/>
        <v>14</v>
      </c>
      <c r="W61" s="14">
        <f t="shared" si="6"/>
        <v>8.8607594936708861E-2</v>
      </c>
    </row>
    <row r="62" spans="1:23" x14ac:dyDescent="0.2">
      <c r="A62" s="28">
        <v>490202</v>
      </c>
      <c r="B62" s="6" t="s">
        <v>63</v>
      </c>
      <c r="C62" s="24">
        <v>4</v>
      </c>
      <c r="D62"/>
      <c r="E62" s="14">
        <f t="shared" si="1"/>
        <v>0.5714285714285714</v>
      </c>
      <c r="F62"/>
      <c r="G62" s="3">
        <v>0</v>
      </c>
      <c r="H62" s="14" t="e">
        <f t="shared" si="2"/>
        <v>#DIV/0!</v>
      </c>
      <c r="I62" s="14">
        <f t="shared" si="3"/>
        <v>0</v>
      </c>
      <c r="J62"/>
      <c r="K62" s="1">
        <v>3</v>
      </c>
      <c r="L62"/>
      <c r="M62" s="14">
        <f t="shared" si="4"/>
        <v>0.42857142857142855</v>
      </c>
      <c r="N62"/>
      <c r="O62">
        <v>0</v>
      </c>
      <c r="P62"/>
      <c r="Q62" s="14">
        <f t="shared" si="5"/>
        <v>0</v>
      </c>
      <c r="R62"/>
      <c r="S62" s="1">
        <v>7</v>
      </c>
      <c r="U62" s="1">
        <f t="shared" si="0"/>
        <v>3</v>
      </c>
      <c r="W62" s="14">
        <f t="shared" si="6"/>
        <v>0.42857142857142855</v>
      </c>
    </row>
    <row r="63" spans="1:23" x14ac:dyDescent="0.2">
      <c r="A63" s="12">
        <v>490205</v>
      </c>
      <c r="B63" s="18" t="s">
        <v>64</v>
      </c>
      <c r="C63" s="24">
        <v>132</v>
      </c>
      <c r="D63"/>
      <c r="E63" s="14">
        <f t="shared" si="1"/>
        <v>0.93617021276595747</v>
      </c>
      <c r="F63"/>
      <c r="G63" s="3">
        <v>2</v>
      </c>
      <c r="H63" s="14" t="e">
        <f t="shared" si="2"/>
        <v>#DIV/0!</v>
      </c>
      <c r="I63" s="14">
        <f t="shared" si="3"/>
        <v>1.4184397163120567E-2</v>
      </c>
      <c r="J63"/>
      <c r="K63" s="1">
        <v>4</v>
      </c>
      <c r="L63"/>
      <c r="M63" s="14">
        <f t="shared" si="4"/>
        <v>2.8368794326241134E-2</v>
      </c>
      <c r="N63"/>
      <c r="O63">
        <v>3</v>
      </c>
      <c r="P63"/>
      <c r="Q63" s="14">
        <f t="shared" si="5"/>
        <v>2.1276595744680851E-2</v>
      </c>
      <c r="R63"/>
      <c r="S63" s="1">
        <v>141</v>
      </c>
      <c r="U63" s="1">
        <f t="shared" si="0"/>
        <v>7</v>
      </c>
      <c r="W63" s="14">
        <f t="shared" si="6"/>
        <v>4.9645390070921988E-2</v>
      </c>
    </row>
    <row r="64" spans="1:23" x14ac:dyDescent="0.2">
      <c r="A64" s="12">
        <v>490299</v>
      </c>
      <c r="B64" s="18" t="s">
        <v>65</v>
      </c>
      <c r="C64" s="24">
        <v>6</v>
      </c>
      <c r="D64"/>
      <c r="E64" s="14">
        <f t="shared" si="1"/>
        <v>0.6</v>
      </c>
      <c r="F64"/>
      <c r="G64" s="3">
        <v>0</v>
      </c>
      <c r="H64" s="14" t="e">
        <f t="shared" si="2"/>
        <v>#DIV/0!</v>
      </c>
      <c r="I64" s="14">
        <f t="shared" si="3"/>
        <v>0</v>
      </c>
      <c r="J64"/>
      <c r="K64" s="1">
        <v>3</v>
      </c>
      <c r="L64"/>
      <c r="M64" s="14">
        <f t="shared" si="4"/>
        <v>0.3</v>
      </c>
      <c r="N64"/>
      <c r="O64">
        <v>1</v>
      </c>
      <c r="P64"/>
      <c r="Q64" s="14">
        <f t="shared" si="5"/>
        <v>0.1</v>
      </c>
      <c r="R64"/>
      <c r="S64" s="1">
        <v>10</v>
      </c>
      <c r="U64" s="1">
        <f t="shared" si="0"/>
        <v>4</v>
      </c>
      <c r="W64" s="14">
        <f t="shared" si="6"/>
        <v>0.4</v>
      </c>
    </row>
    <row r="65" spans="1:23" x14ac:dyDescent="0.2">
      <c r="A65" s="12"/>
      <c r="B65" s="18"/>
      <c r="C65" s="24"/>
      <c r="D65"/>
      <c r="E65" s="14"/>
      <c r="F65"/>
      <c r="H65" s="14"/>
      <c r="I65" s="14"/>
      <c r="J65"/>
      <c r="K65" s="1"/>
      <c r="L65"/>
      <c r="M65" s="14"/>
      <c r="N65"/>
      <c r="O65"/>
      <c r="P65"/>
      <c r="Q65" s="14"/>
      <c r="R65"/>
      <c r="S65" s="1"/>
      <c r="U65" s="1"/>
      <c r="W65" s="14"/>
    </row>
    <row r="66" spans="1:23" x14ac:dyDescent="0.2">
      <c r="A66" s="28">
        <v>5102</v>
      </c>
      <c r="B66" s="6" t="s">
        <v>66</v>
      </c>
      <c r="C66" s="24">
        <v>11</v>
      </c>
      <c r="D66"/>
      <c r="E66" s="14">
        <f t="shared" si="1"/>
        <v>1</v>
      </c>
      <c r="F66"/>
      <c r="G66" s="3">
        <v>0</v>
      </c>
      <c r="H66" s="14" t="e">
        <f t="shared" si="2"/>
        <v>#DIV/0!</v>
      </c>
      <c r="I66" s="14">
        <f t="shared" si="3"/>
        <v>0</v>
      </c>
      <c r="J66"/>
      <c r="K66" s="1">
        <v>0</v>
      </c>
      <c r="L66"/>
      <c r="M66" s="14">
        <f t="shared" si="4"/>
        <v>0</v>
      </c>
      <c r="N66"/>
      <c r="O66">
        <v>0</v>
      </c>
      <c r="P66"/>
      <c r="Q66" s="14">
        <f t="shared" si="5"/>
        <v>0</v>
      </c>
      <c r="R66"/>
      <c r="S66" s="1">
        <v>11</v>
      </c>
      <c r="U66" s="1">
        <f t="shared" si="0"/>
        <v>0</v>
      </c>
      <c r="W66" s="14">
        <f t="shared" si="6"/>
        <v>0</v>
      </c>
    </row>
    <row r="67" spans="1:23" x14ac:dyDescent="0.2">
      <c r="A67" s="28">
        <v>510203</v>
      </c>
      <c r="B67" s="6" t="s">
        <v>67</v>
      </c>
      <c r="C67" s="24">
        <v>11</v>
      </c>
      <c r="D67"/>
      <c r="E67" s="14">
        <f t="shared" si="1"/>
        <v>1</v>
      </c>
      <c r="F67"/>
      <c r="G67" s="3">
        <v>0</v>
      </c>
      <c r="H67" s="14" t="e">
        <f t="shared" si="2"/>
        <v>#DIV/0!</v>
      </c>
      <c r="I67" s="14">
        <f t="shared" si="3"/>
        <v>0</v>
      </c>
      <c r="J67"/>
      <c r="K67" s="1">
        <v>0</v>
      </c>
      <c r="L67"/>
      <c r="M67" s="14">
        <f t="shared" si="4"/>
        <v>0</v>
      </c>
      <c r="N67"/>
      <c r="O67">
        <v>0</v>
      </c>
      <c r="P67"/>
      <c r="Q67" s="14">
        <f t="shared" si="5"/>
        <v>0</v>
      </c>
      <c r="R67"/>
      <c r="S67" s="1">
        <v>11</v>
      </c>
      <c r="U67" s="1">
        <f t="shared" si="0"/>
        <v>0</v>
      </c>
      <c r="W67" s="14">
        <f t="shared" si="6"/>
        <v>0</v>
      </c>
    </row>
    <row r="68" spans="1:23" x14ac:dyDescent="0.2">
      <c r="A68" s="28"/>
      <c r="B68" s="6"/>
      <c r="C68" s="24"/>
      <c r="D68"/>
      <c r="E68" s="14"/>
      <c r="F68"/>
      <c r="H68" s="14"/>
      <c r="I68" s="14"/>
      <c r="J68"/>
      <c r="K68" s="1"/>
      <c r="L68"/>
      <c r="M68" s="14"/>
      <c r="N68"/>
      <c r="O68"/>
      <c r="P68"/>
      <c r="Q68" s="14"/>
      <c r="R68"/>
      <c r="S68" s="1"/>
      <c r="U68" s="1"/>
      <c r="W68" s="14"/>
    </row>
    <row r="69" spans="1:23" x14ac:dyDescent="0.2">
      <c r="A69" s="12">
        <v>5108</v>
      </c>
      <c r="B69" s="18" t="s">
        <v>68</v>
      </c>
      <c r="C69" s="24">
        <v>490</v>
      </c>
      <c r="D69"/>
      <c r="E69" s="14">
        <f t="shared" si="1"/>
        <v>0.6290115532734275</v>
      </c>
      <c r="F69"/>
      <c r="G69" s="3">
        <v>63</v>
      </c>
      <c r="H69" s="14" t="e">
        <f t="shared" si="2"/>
        <v>#DIV/0!</v>
      </c>
      <c r="I69" s="14">
        <f t="shared" si="3"/>
        <v>8.0872913992297818E-2</v>
      </c>
      <c r="J69"/>
      <c r="K69" s="1">
        <v>144</v>
      </c>
      <c r="L69"/>
      <c r="M69" s="14">
        <f t="shared" si="4"/>
        <v>0.18485237483953787</v>
      </c>
      <c r="N69"/>
      <c r="O69">
        <v>82</v>
      </c>
      <c r="P69"/>
      <c r="Q69" s="14">
        <f t="shared" si="5"/>
        <v>0.10526315789473684</v>
      </c>
      <c r="R69"/>
      <c r="S69" s="1">
        <v>779</v>
      </c>
      <c r="U69" s="1">
        <f t="shared" si="0"/>
        <v>226</v>
      </c>
      <c r="W69" s="14">
        <f t="shared" si="6"/>
        <v>0.29011553273427471</v>
      </c>
    </row>
    <row r="70" spans="1:23" x14ac:dyDescent="0.2">
      <c r="A70" s="12">
        <v>510801</v>
      </c>
      <c r="B70" s="18" t="s">
        <v>69</v>
      </c>
      <c r="C70" s="24">
        <v>102</v>
      </c>
      <c r="D70"/>
      <c r="E70" s="14">
        <f t="shared" si="1"/>
        <v>0.73913043478260865</v>
      </c>
      <c r="F70"/>
      <c r="G70" s="3">
        <v>10</v>
      </c>
      <c r="H70" s="14" t="e">
        <f t="shared" si="2"/>
        <v>#DIV/0!</v>
      </c>
      <c r="I70" s="14">
        <f t="shared" si="3"/>
        <v>7.2463768115942032E-2</v>
      </c>
      <c r="J70"/>
      <c r="K70" s="1">
        <v>20</v>
      </c>
      <c r="L70"/>
      <c r="M70" s="14">
        <f t="shared" si="4"/>
        <v>0.14492753623188406</v>
      </c>
      <c r="N70"/>
      <c r="O70">
        <v>6</v>
      </c>
      <c r="P70"/>
      <c r="Q70" s="14">
        <f t="shared" si="5"/>
        <v>4.3478260869565216E-2</v>
      </c>
      <c r="R70"/>
      <c r="S70" s="1">
        <v>138</v>
      </c>
      <c r="T70" s="5"/>
      <c r="U70" s="1">
        <f t="shared" si="0"/>
        <v>26</v>
      </c>
      <c r="V70" s="5"/>
      <c r="W70" s="14">
        <f t="shared" si="6"/>
        <v>0.18840579710144928</v>
      </c>
    </row>
    <row r="71" spans="1:23" x14ac:dyDescent="0.2">
      <c r="A71" s="12">
        <v>510803</v>
      </c>
      <c r="B71" s="18" t="s">
        <v>70</v>
      </c>
      <c r="C71" s="24">
        <v>53</v>
      </c>
      <c r="D71" s="16"/>
      <c r="E71" s="14">
        <f t="shared" si="1"/>
        <v>0.86885245901639341</v>
      </c>
      <c r="F71" s="16"/>
      <c r="G71" s="3">
        <v>1</v>
      </c>
      <c r="H71" s="14" t="e">
        <f t="shared" si="2"/>
        <v>#DIV/0!</v>
      </c>
      <c r="I71" s="14">
        <f t="shared" si="3"/>
        <v>1.6393442622950821E-2</v>
      </c>
      <c r="J71" s="16"/>
      <c r="K71" s="19">
        <v>1</v>
      </c>
      <c r="L71" s="18"/>
      <c r="M71" s="26">
        <f t="shared" si="4"/>
        <v>1.6393442622950821E-2</v>
      </c>
      <c r="N71" s="18"/>
      <c r="O71" s="18">
        <v>6</v>
      </c>
      <c r="P71" s="18"/>
      <c r="Q71" s="26">
        <f t="shared" si="5"/>
        <v>9.8360655737704916E-2</v>
      </c>
      <c r="R71" s="18"/>
      <c r="S71" s="19">
        <v>61</v>
      </c>
      <c r="T71" s="5"/>
      <c r="U71" s="1">
        <f t="shared" si="0"/>
        <v>7</v>
      </c>
      <c r="V71" s="5"/>
      <c r="W71" s="14">
        <f t="shared" si="6"/>
        <v>0.11475409836065574</v>
      </c>
    </row>
    <row r="72" spans="1:23" x14ac:dyDescent="0.2">
      <c r="A72" s="12">
        <v>510805</v>
      </c>
      <c r="B72" s="18" t="s">
        <v>71</v>
      </c>
      <c r="C72" s="24">
        <v>60</v>
      </c>
      <c r="D72"/>
      <c r="E72" s="14">
        <f t="shared" si="1"/>
        <v>0.59405940594059403</v>
      </c>
      <c r="F72"/>
      <c r="G72" s="3">
        <v>3</v>
      </c>
      <c r="H72" s="14" t="e">
        <f t="shared" si="2"/>
        <v>#DIV/0!</v>
      </c>
      <c r="I72" s="14">
        <f t="shared" si="3"/>
        <v>2.9702970297029702E-2</v>
      </c>
      <c r="J72"/>
      <c r="K72" s="1">
        <v>18</v>
      </c>
      <c r="L72"/>
      <c r="M72" s="14">
        <f t="shared" si="4"/>
        <v>0.17821782178217821</v>
      </c>
      <c r="N72"/>
      <c r="O72">
        <v>20</v>
      </c>
      <c r="P72"/>
      <c r="Q72" s="14">
        <f t="shared" si="5"/>
        <v>0.19801980198019803</v>
      </c>
      <c r="R72"/>
      <c r="S72" s="1">
        <v>101</v>
      </c>
      <c r="T72" s="6"/>
      <c r="U72" s="1">
        <f t="shared" si="0"/>
        <v>38</v>
      </c>
      <c r="V72" s="6"/>
      <c r="W72" s="14">
        <f t="shared" si="6"/>
        <v>0.37623762376237624</v>
      </c>
    </row>
    <row r="73" spans="1:23" x14ac:dyDescent="0.2">
      <c r="A73" s="12">
        <v>510806</v>
      </c>
      <c r="B73" s="18" t="s">
        <v>72</v>
      </c>
      <c r="C73" s="24">
        <v>102</v>
      </c>
      <c r="D73"/>
      <c r="E73" s="14">
        <f t="shared" si="1"/>
        <v>0.79069767441860461</v>
      </c>
      <c r="F73"/>
      <c r="G73" s="3">
        <v>2</v>
      </c>
      <c r="H73" s="14" t="e">
        <f t="shared" si="2"/>
        <v>#DIV/0!</v>
      </c>
      <c r="I73" s="14">
        <f t="shared" si="3"/>
        <v>1.5503875968992248E-2</v>
      </c>
      <c r="J73"/>
      <c r="K73" s="1">
        <v>22</v>
      </c>
      <c r="L73"/>
      <c r="M73" s="14">
        <f t="shared" si="4"/>
        <v>0.17054263565891473</v>
      </c>
      <c r="N73"/>
      <c r="O73">
        <v>3</v>
      </c>
      <c r="P73"/>
      <c r="Q73" s="14">
        <f t="shared" si="5"/>
        <v>2.3255813953488372E-2</v>
      </c>
      <c r="R73"/>
      <c r="S73" s="1">
        <v>129</v>
      </c>
      <c r="U73" s="1">
        <f t="shared" si="0"/>
        <v>25</v>
      </c>
      <c r="W73" s="14">
        <f t="shared" si="6"/>
        <v>0.19379844961240311</v>
      </c>
    </row>
    <row r="74" spans="1:23" x14ac:dyDescent="0.2">
      <c r="A74" s="12">
        <v>510808</v>
      </c>
      <c r="B74" s="18" t="s">
        <v>73</v>
      </c>
      <c r="C74" s="24">
        <v>16</v>
      </c>
      <c r="D74"/>
      <c r="E74" s="14">
        <f t="shared" si="1"/>
        <v>0.76190476190476186</v>
      </c>
      <c r="F74"/>
      <c r="G74" s="3">
        <v>1</v>
      </c>
      <c r="H74" s="14" t="e">
        <f t="shared" si="2"/>
        <v>#DIV/0!</v>
      </c>
      <c r="I74" s="14">
        <f t="shared" si="3"/>
        <v>4.7619047619047616E-2</v>
      </c>
      <c r="J74"/>
      <c r="K74" s="1">
        <v>4</v>
      </c>
      <c r="L74"/>
      <c r="M74" s="14">
        <f t="shared" si="4"/>
        <v>0.19047619047619047</v>
      </c>
      <c r="N74"/>
      <c r="O74">
        <v>0</v>
      </c>
      <c r="P74"/>
      <c r="Q74" s="14">
        <f t="shared" si="5"/>
        <v>0</v>
      </c>
      <c r="R74"/>
      <c r="S74" s="1">
        <v>21</v>
      </c>
      <c r="U74" s="1">
        <f t="shared" si="0"/>
        <v>4</v>
      </c>
      <c r="W74" s="14">
        <f t="shared" si="6"/>
        <v>0.19047619047619047</v>
      </c>
    </row>
    <row r="75" spans="1:23" x14ac:dyDescent="0.2">
      <c r="A75" s="12">
        <v>510810</v>
      </c>
      <c r="B75" s="18" t="s">
        <v>74</v>
      </c>
      <c r="C75" s="24">
        <v>157</v>
      </c>
      <c r="D75"/>
      <c r="E75" s="14">
        <f t="shared" si="1"/>
        <v>0.47720364741641336</v>
      </c>
      <c r="F75"/>
      <c r="G75" s="3">
        <v>46</v>
      </c>
      <c r="H75" s="14" t="e">
        <f t="shared" si="2"/>
        <v>#DIV/0!</v>
      </c>
      <c r="I75" s="14">
        <f t="shared" si="3"/>
        <v>0.1398176291793313</v>
      </c>
      <c r="J75"/>
      <c r="K75" s="1">
        <v>79</v>
      </c>
      <c r="L75"/>
      <c r="M75" s="14">
        <f t="shared" si="4"/>
        <v>0.24012158054711247</v>
      </c>
      <c r="N75"/>
      <c r="O75">
        <v>47</v>
      </c>
      <c r="P75"/>
      <c r="Q75" s="14">
        <f t="shared" si="5"/>
        <v>0.14285714285714285</v>
      </c>
      <c r="R75"/>
      <c r="S75" s="1">
        <v>329</v>
      </c>
      <c r="U75" s="1">
        <f t="shared" si="0"/>
        <v>126</v>
      </c>
      <c r="W75" s="14">
        <f t="shared" si="6"/>
        <v>0.38297872340425532</v>
      </c>
    </row>
    <row r="76" spans="1:23" x14ac:dyDescent="0.2">
      <c r="A76" s="12"/>
      <c r="B76" s="18"/>
      <c r="C76" s="24"/>
      <c r="D76"/>
      <c r="E76" s="14"/>
      <c r="F76"/>
      <c r="H76" s="14"/>
      <c r="I76" s="14"/>
      <c r="J76"/>
      <c r="K76" s="1"/>
      <c r="L76"/>
      <c r="M76" s="14"/>
      <c r="N76"/>
      <c r="O76"/>
      <c r="P76"/>
      <c r="Q76" s="14"/>
      <c r="R76"/>
      <c r="S76" s="1"/>
      <c r="T76" s="5"/>
      <c r="U76" s="1"/>
      <c r="V76" s="5"/>
      <c r="W76" s="14"/>
    </row>
    <row r="77" spans="1:23" x14ac:dyDescent="0.2">
      <c r="A77" s="12">
        <v>5115</v>
      </c>
      <c r="B77" s="18" t="s">
        <v>75</v>
      </c>
      <c r="C77" s="24">
        <v>45</v>
      </c>
      <c r="D77" s="16"/>
      <c r="E77" s="14">
        <f t="shared" si="1"/>
        <v>0.45</v>
      </c>
      <c r="F77" s="18"/>
      <c r="G77" s="3">
        <v>2</v>
      </c>
      <c r="H77" s="14" t="e">
        <f t="shared" si="2"/>
        <v>#DIV/0!</v>
      </c>
      <c r="I77" s="14">
        <f t="shared" si="3"/>
        <v>0.02</v>
      </c>
      <c r="J77" s="18"/>
      <c r="K77" s="19">
        <v>43</v>
      </c>
      <c r="L77" s="18"/>
      <c r="M77" s="14">
        <f t="shared" si="4"/>
        <v>0.43</v>
      </c>
      <c r="N77" s="18"/>
      <c r="O77" s="18">
        <v>10</v>
      </c>
      <c r="P77" s="18"/>
      <c r="Q77" s="14">
        <f t="shared" si="5"/>
        <v>0.1</v>
      </c>
      <c r="R77" s="18"/>
      <c r="S77" s="19">
        <v>100</v>
      </c>
      <c r="T77" s="6"/>
      <c r="U77" s="1">
        <f t="shared" si="0"/>
        <v>53</v>
      </c>
      <c r="V77" s="6"/>
      <c r="W77" s="14">
        <f t="shared" si="6"/>
        <v>0.53</v>
      </c>
    </row>
    <row r="78" spans="1:23" x14ac:dyDescent="0.2">
      <c r="A78" s="12">
        <v>511501</v>
      </c>
      <c r="B78" s="18" t="s">
        <v>76</v>
      </c>
      <c r="C78" s="24">
        <v>35</v>
      </c>
      <c r="D78"/>
      <c r="E78" s="14">
        <f t="shared" si="1"/>
        <v>0.43209876543209874</v>
      </c>
      <c r="F78"/>
      <c r="G78" s="3">
        <v>2</v>
      </c>
      <c r="H78" s="14" t="e">
        <f t="shared" si="2"/>
        <v>#DIV/0!</v>
      </c>
      <c r="I78" s="14">
        <f t="shared" si="3"/>
        <v>2.4691358024691357E-2</v>
      </c>
      <c r="J78"/>
      <c r="K78" s="1">
        <v>39</v>
      </c>
      <c r="L78"/>
      <c r="M78" s="14">
        <f t="shared" si="4"/>
        <v>0.48148148148148145</v>
      </c>
      <c r="N78"/>
      <c r="O78">
        <v>5</v>
      </c>
      <c r="P78"/>
      <c r="Q78" s="14">
        <f t="shared" si="5"/>
        <v>6.1728395061728392E-2</v>
      </c>
      <c r="R78"/>
      <c r="S78" s="1">
        <v>81</v>
      </c>
      <c r="U78" s="1">
        <f t="shared" si="0"/>
        <v>44</v>
      </c>
      <c r="W78" s="14">
        <f t="shared" si="6"/>
        <v>0.54320987654320985</v>
      </c>
    </row>
    <row r="79" spans="1:23" x14ac:dyDescent="0.2">
      <c r="A79" s="12">
        <v>511502</v>
      </c>
      <c r="B79" s="18" t="s">
        <v>77</v>
      </c>
      <c r="C79" s="24">
        <v>4</v>
      </c>
      <c r="D79"/>
      <c r="E79" s="14">
        <f t="shared" si="1"/>
        <v>0.4</v>
      </c>
      <c r="F79"/>
      <c r="G79" s="3">
        <v>0</v>
      </c>
      <c r="H79" s="14" t="e">
        <f t="shared" si="2"/>
        <v>#DIV/0!</v>
      </c>
      <c r="I79" s="14">
        <f t="shared" si="3"/>
        <v>0</v>
      </c>
      <c r="J79"/>
      <c r="K79" s="1">
        <v>3</v>
      </c>
      <c r="L79"/>
      <c r="M79" s="14">
        <f t="shared" si="4"/>
        <v>0.3</v>
      </c>
      <c r="N79"/>
      <c r="O79">
        <v>3</v>
      </c>
      <c r="P79"/>
      <c r="Q79" s="14">
        <f t="shared" si="5"/>
        <v>0.3</v>
      </c>
      <c r="R79"/>
      <c r="S79" s="1">
        <v>10</v>
      </c>
      <c r="U79" s="1">
        <f t="shared" si="0"/>
        <v>6</v>
      </c>
      <c r="W79" s="14">
        <f t="shared" si="6"/>
        <v>0.6</v>
      </c>
    </row>
    <row r="80" spans="1:23" x14ac:dyDescent="0.2">
      <c r="A80" s="12">
        <v>511504</v>
      </c>
      <c r="B80" s="18" t="s">
        <v>78</v>
      </c>
      <c r="C80" s="24">
        <v>6</v>
      </c>
      <c r="E80" s="14">
        <f t="shared" si="1"/>
        <v>0.66666666666666663</v>
      </c>
      <c r="G80" s="3">
        <v>0</v>
      </c>
      <c r="H80" s="14" t="e">
        <f t="shared" si="2"/>
        <v>#DIV/0!</v>
      </c>
      <c r="I80" s="14">
        <f t="shared" si="3"/>
        <v>0</v>
      </c>
      <c r="K80" s="3">
        <v>1</v>
      </c>
      <c r="M80" s="14">
        <f t="shared" si="4"/>
        <v>0.1111111111111111</v>
      </c>
      <c r="O80" s="3">
        <v>2</v>
      </c>
      <c r="Q80" s="14">
        <f t="shared" si="5"/>
        <v>0.22222222222222221</v>
      </c>
      <c r="S80" s="24">
        <v>9</v>
      </c>
      <c r="U80" s="1">
        <f t="shared" si="0"/>
        <v>3</v>
      </c>
      <c r="W80" s="14">
        <f t="shared" si="6"/>
        <v>0.33333333333333331</v>
      </c>
    </row>
    <row r="81" spans="1:23" x14ac:dyDescent="0.2">
      <c r="A81" s="28"/>
      <c r="B81" s="6"/>
      <c r="C81" s="24"/>
      <c r="E81" s="14"/>
      <c r="H81" s="14"/>
      <c r="I81" s="14"/>
      <c r="M81" s="14"/>
      <c r="Q81" s="14"/>
      <c r="S81" s="24"/>
      <c r="U81" s="1"/>
      <c r="W81" s="14"/>
    </row>
    <row r="82" spans="1:23" x14ac:dyDescent="0.2">
      <c r="A82" s="12">
        <v>5207</v>
      </c>
      <c r="B82" s="18" t="s">
        <v>79</v>
      </c>
      <c r="C82" s="24">
        <v>15</v>
      </c>
      <c r="E82" s="14">
        <f t="shared" si="1"/>
        <v>0.44117647058823528</v>
      </c>
      <c r="G82" s="3">
        <v>2</v>
      </c>
      <c r="H82" s="14" t="e">
        <f t="shared" si="2"/>
        <v>#DIV/0!</v>
      </c>
      <c r="I82" s="14">
        <f t="shared" si="3"/>
        <v>5.8823529411764705E-2</v>
      </c>
      <c r="K82" s="3">
        <v>15</v>
      </c>
      <c r="M82" s="14">
        <f t="shared" si="4"/>
        <v>0.44117647058823528</v>
      </c>
      <c r="O82" s="3">
        <v>2</v>
      </c>
      <c r="Q82" s="14">
        <f t="shared" si="5"/>
        <v>5.8823529411764705E-2</v>
      </c>
      <c r="S82" s="24">
        <v>34</v>
      </c>
      <c r="U82" s="1">
        <f t="shared" si="0"/>
        <v>17</v>
      </c>
      <c r="W82" s="14">
        <f t="shared" si="6"/>
        <v>0.5</v>
      </c>
    </row>
    <row r="83" spans="1:23" x14ac:dyDescent="0.2">
      <c r="A83" s="12">
        <v>520701</v>
      </c>
      <c r="B83" s="18" t="s">
        <v>80</v>
      </c>
      <c r="C83" s="24">
        <v>8</v>
      </c>
      <c r="E83" s="14">
        <f t="shared" si="1"/>
        <v>0.5714285714285714</v>
      </c>
      <c r="G83" s="3">
        <v>1</v>
      </c>
      <c r="H83" s="14" t="e">
        <f t="shared" si="2"/>
        <v>#DIV/0!</v>
      </c>
      <c r="I83" s="14">
        <f t="shared" si="3"/>
        <v>7.1428571428571425E-2</v>
      </c>
      <c r="K83" s="3">
        <v>4</v>
      </c>
      <c r="M83" s="14">
        <f t="shared" si="4"/>
        <v>0.2857142857142857</v>
      </c>
      <c r="O83" s="3">
        <v>1</v>
      </c>
      <c r="Q83" s="14">
        <f t="shared" si="5"/>
        <v>7.1428571428571425E-2</v>
      </c>
      <c r="S83" s="24">
        <v>14</v>
      </c>
      <c r="U83" s="1">
        <f t="shared" ref="U83:U98" si="7">SUM(K83,O83)</f>
        <v>5</v>
      </c>
      <c r="W83" s="14">
        <f t="shared" si="6"/>
        <v>0.35714285714285715</v>
      </c>
    </row>
    <row r="84" spans="1:23" x14ac:dyDescent="0.2">
      <c r="A84" s="22">
        <v>520703</v>
      </c>
      <c r="B84" s="18" t="s">
        <v>81</v>
      </c>
      <c r="C84" s="24">
        <v>7</v>
      </c>
      <c r="E84" s="14">
        <f t="shared" ref="E84:E98" si="8">C84/S84</f>
        <v>0.35</v>
      </c>
      <c r="G84" s="3">
        <v>1</v>
      </c>
      <c r="H84" s="14" t="e">
        <f t="shared" ref="H84:H98" si="9">F84/R84</f>
        <v>#DIV/0!</v>
      </c>
      <c r="I84" s="14">
        <f t="shared" ref="I84:I98" si="10">G84/S84</f>
        <v>0.05</v>
      </c>
      <c r="K84" s="3">
        <v>11</v>
      </c>
      <c r="M84" s="14">
        <f t="shared" ref="M84:M98" si="11">K84/S84</f>
        <v>0.55000000000000004</v>
      </c>
      <c r="O84" s="3">
        <v>1</v>
      </c>
      <c r="Q84" s="14">
        <f t="shared" ref="Q84:Q98" si="12">O84/S84</f>
        <v>0.05</v>
      </c>
      <c r="S84" s="24">
        <v>20</v>
      </c>
      <c r="U84" s="1">
        <f t="shared" si="7"/>
        <v>12</v>
      </c>
      <c r="W84" s="14">
        <f t="shared" ref="W84:W98" si="13">U84/S84</f>
        <v>0.6</v>
      </c>
    </row>
    <row r="85" spans="1:23" x14ac:dyDescent="0.2">
      <c r="A85" s="12"/>
      <c r="B85" s="18"/>
      <c r="C85" s="24"/>
      <c r="E85" s="14"/>
      <c r="H85" s="14"/>
      <c r="I85" s="14"/>
      <c r="M85" s="14"/>
      <c r="Q85" s="14"/>
      <c r="S85" s="24"/>
      <c r="U85" s="1"/>
      <c r="W85" s="14"/>
    </row>
    <row r="86" spans="1:23" x14ac:dyDescent="0.2">
      <c r="A86" s="22">
        <v>5210</v>
      </c>
      <c r="B86" s="18" t="s">
        <v>82</v>
      </c>
      <c r="C86" s="24">
        <v>16</v>
      </c>
      <c r="E86" s="14">
        <f t="shared" si="8"/>
        <v>0.72727272727272729</v>
      </c>
      <c r="G86" s="3">
        <v>3</v>
      </c>
      <c r="H86" s="14" t="e">
        <f t="shared" si="9"/>
        <v>#DIV/0!</v>
      </c>
      <c r="I86" s="14">
        <f t="shared" si="10"/>
        <v>0.13636363636363635</v>
      </c>
      <c r="K86" s="3">
        <v>2</v>
      </c>
      <c r="M86" s="14">
        <f t="shared" si="11"/>
        <v>9.0909090909090912E-2</v>
      </c>
      <c r="O86" s="3">
        <v>1</v>
      </c>
      <c r="Q86" s="14">
        <f t="shared" si="12"/>
        <v>4.5454545454545456E-2</v>
      </c>
      <c r="S86" s="24">
        <v>22</v>
      </c>
      <c r="U86" s="1">
        <f t="shared" si="7"/>
        <v>3</v>
      </c>
      <c r="W86" s="14">
        <f t="shared" si="13"/>
        <v>0.13636363636363635</v>
      </c>
    </row>
    <row r="87" spans="1:23" x14ac:dyDescent="0.2">
      <c r="A87" s="22">
        <v>521001</v>
      </c>
      <c r="B87" s="18" t="s">
        <v>83</v>
      </c>
      <c r="C87" s="24">
        <v>16</v>
      </c>
      <c r="E87" s="14">
        <f t="shared" si="8"/>
        <v>0.72727272727272729</v>
      </c>
      <c r="G87" s="3">
        <v>3</v>
      </c>
      <c r="H87" s="14" t="e">
        <f t="shared" si="9"/>
        <v>#DIV/0!</v>
      </c>
      <c r="I87" s="14">
        <f t="shared" si="10"/>
        <v>0.13636363636363635</v>
      </c>
      <c r="K87" s="3">
        <v>2</v>
      </c>
      <c r="M87" s="14">
        <f t="shared" si="11"/>
        <v>9.0909090909090912E-2</v>
      </c>
      <c r="O87" s="3">
        <v>1</v>
      </c>
      <c r="Q87" s="14">
        <f t="shared" si="12"/>
        <v>4.5454545454545456E-2</v>
      </c>
      <c r="S87" s="24">
        <v>22</v>
      </c>
      <c r="U87" s="1">
        <f t="shared" si="7"/>
        <v>3</v>
      </c>
      <c r="W87" s="14">
        <f t="shared" si="13"/>
        <v>0.13636363636363635</v>
      </c>
    </row>
    <row r="88" spans="1:23" x14ac:dyDescent="0.2">
      <c r="A88" s="12"/>
      <c r="B88" s="18"/>
      <c r="C88" s="24"/>
      <c r="E88" s="14"/>
      <c r="H88" s="14"/>
      <c r="I88" s="14"/>
      <c r="M88" s="14"/>
      <c r="Q88" s="14"/>
      <c r="S88" s="24"/>
      <c r="U88" s="1"/>
      <c r="W88" s="14"/>
    </row>
    <row r="89" spans="1:23" x14ac:dyDescent="0.2">
      <c r="A89" s="12">
        <v>5214</v>
      </c>
      <c r="B89" s="18" t="s">
        <v>84</v>
      </c>
      <c r="C89" s="24">
        <v>5</v>
      </c>
      <c r="E89" s="14">
        <f t="shared" si="8"/>
        <v>0.5</v>
      </c>
      <c r="G89" s="3">
        <v>0</v>
      </c>
      <c r="H89" s="14" t="e">
        <f t="shared" si="9"/>
        <v>#DIV/0!</v>
      </c>
      <c r="I89" s="14">
        <f t="shared" si="10"/>
        <v>0</v>
      </c>
      <c r="K89" s="3">
        <v>3</v>
      </c>
      <c r="M89" s="14">
        <f t="shared" si="11"/>
        <v>0.3</v>
      </c>
      <c r="O89" s="3">
        <v>2</v>
      </c>
      <c r="Q89" s="14">
        <f t="shared" si="12"/>
        <v>0.2</v>
      </c>
      <c r="S89" s="24">
        <v>10</v>
      </c>
      <c r="U89" s="1">
        <f t="shared" si="7"/>
        <v>5</v>
      </c>
      <c r="W89" s="14">
        <f t="shared" si="13"/>
        <v>0.5</v>
      </c>
    </row>
    <row r="90" spans="1:23" x14ac:dyDescent="0.2">
      <c r="A90" s="12">
        <v>521401</v>
      </c>
      <c r="B90" s="18" t="s">
        <v>85</v>
      </c>
      <c r="C90" s="25">
        <v>5</v>
      </c>
      <c r="D90" s="5"/>
      <c r="E90" s="17">
        <f t="shared" si="8"/>
        <v>0.5</v>
      </c>
      <c r="F90" s="5"/>
      <c r="G90" s="5">
        <v>0</v>
      </c>
      <c r="H90" s="17" t="e">
        <f t="shared" si="9"/>
        <v>#DIV/0!</v>
      </c>
      <c r="I90" s="17">
        <f t="shared" si="10"/>
        <v>0</v>
      </c>
      <c r="J90" s="5"/>
      <c r="K90" s="5">
        <v>3</v>
      </c>
      <c r="L90" s="5"/>
      <c r="M90" s="17">
        <f t="shared" si="11"/>
        <v>0.3</v>
      </c>
      <c r="N90" s="5"/>
      <c r="O90" s="5">
        <v>2</v>
      </c>
      <c r="P90" s="5"/>
      <c r="Q90" s="17">
        <f t="shared" si="12"/>
        <v>0.2</v>
      </c>
      <c r="R90" s="5"/>
      <c r="S90" s="25">
        <v>10</v>
      </c>
      <c r="T90" s="5"/>
      <c r="U90" s="15">
        <f t="shared" si="7"/>
        <v>5</v>
      </c>
      <c r="V90" s="5"/>
      <c r="W90" s="17">
        <f t="shared" si="13"/>
        <v>0.5</v>
      </c>
    </row>
    <row r="91" spans="1:23" x14ac:dyDescent="0.2">
      <c r="A91" s="12"/>
      <c r="B91" s="18"/>
      <c r="C91" s="24"/>
      <c r="E91" s="14"/>
      <c r="H91" s="14"/>
      <c r="I91" s="14"/>
      <c r="M91" s="14"/>
      <c r="Q91" s="14"/>
      <c r="S91" s="24"/>
      <c r="U91" s="1"/>
      <c r="W91" s="14"/>
    </row>
    <row r="92" spans="1:23" x14ac:dyDescent="0.2">
      <c r="A92" s="12"/>
      <c r="B92" s="13" t="s">
        <v>86</v>
      </c>
      <c r="C92" s="24">
        <v>1512</v>
      </c>
      <c r="E92" s="14">
        <f t="shared" si="8"/>
        <v>0.61613691931540338</v>
      </c>
      <c r="G92" s="3">
        <v>132</v>
      </c>
      <c r="H92" s="14" t="e">
        <f t="shared" si="9"/>
        <v>#DIV/0!</v>
      </c>
      <c r="I92" s="14">
        <f t="shared" si="10"/>
        <v>5.3789731051344741E-2</v>
      </c>
      <c r="K92" s="3">
        <v>628</v>
      </c>
      <c r="M92" s="14">
        <f t="shared" si="11"/>
        <v>0.25590872045639773</v>
      </c>
      <c r="O92" s="3">
        <v>182</v>
      </c>
      <c r="Q92" s="14">
        <f t="shared" si="12"/>
        <v>7.416462917685411E-2</v>
      </c>
      <c r="S92" s="24">
        <v>2454</v>
      </c>
      <c r="U92" s="1">
        <f t="shared" si="7"/>
        <v>810</v>
      </c>
      <c r="W92" s="14">
        <f t="shared" si="13"/>
        <v>0.33007334963325186</v>
      </c>
    </row>
    <row r="93" spans="1:23" x14ac:dyDescent="0.2">
      <c r="A93" s="12"/>
      <c r="B93" s="23"/>
      <c r="C93" s="24"/>
      <c r="E93" s="14"/>
      <c r="H93" s="14"/>
      <c r="I93" s="14"/>
      <c r="M93" s="14"/>
      <c r="Q93" s="14"/>
      <c r="S93" s="24"/>
      <c r="U93" s="1"/>
      <c r="W93" s="14"/>
    </row>
    <row r="94" spans="1:23" x14ac:dyDescent="0.2">
      <c r="A94" s="12"/>
      <c r="B94" s="23" t="s">
        <v>25</v>
      </c>
      <c r="C94" s="24">
        <v>585</v>
      </c>
      <c r="E94" s="14">
        <f t="shared" si="8"/>
        <v>0.67474048442906576</v>
      </c>
      <c r="G94" s="3">
        <v>32</v>
      </c>
      <c r="H94" s="14" t="e">
        <f t="shared" si="9"/>
        <v>#DIV/0!</v>
      </c>
      <c r="I94" s="14">
        <f t="shared" si="10"/>
        <v>3.690888119953864E-2</v>
      </c>
      <c r="K94" s="3">
        <v>203</v>
      </c>
      <c r="M94" s="14">
        <f t="shared" si="11"/>
        <v>0.23414071510957324</v>
      </c>
      <c r="O94" s="3">
        <v>47</v>
      </c>
      <c r="Q94" s="14">
        <f t="shared" si="12"/>
        <v>5.4209919261822379E-2</v>
      </c>
      <c r="S94" s="24">
        <v>867</v>
      </c>
      <c r="U94" s="1">
        <f t="shared" si="7"/>
        <v>250</v>
      </c>
      <c r="W94" s="14">
        <f t="shared" si="13"/>
        <v>0.28835063437139563</v>
      </c>
    </row>
    <row r="95" spans="1:23" x14ac:dyDescent="0.2">
      <c r="A95" s="12"/>
      <c r="B95" s="23" t="s">
        <v>26</v>
      </c>
      <c r="C95" s="24">
        <v>242</v>
      </c>
      <c r="E95" s="14">
        <f t="shared" si="8"/>
        <v>0.6954022988505747</v>
      </c>
      <c r="G95" s="3">
        <v>17</v>
      </c>
      <c r="H95" s="14" t="e">
        <f t="shared" si="9"/>
        <v>#DIV/0!</v>
      </c>
      <c r="I95" s="14">
        <f t="shared" si="10"/>
        <v>4.8850574712643681E-2</v>
      </c>
      <c r="K95" s="3">
        <v>79</v>
      </c>
      <c r="M95" s="14">
        <f t="shared" si="11"/>
        <v>0.22701149425287356</v>
      </c>
      <c r="O95" s="3">
        <v>10</v>
      </c>
      <c r="Q95" s="14">
        <f t="shared" si="12"/>
        <v>2.8735632183908046E-2</v>
      </c>
      <c r="S95" s="24">
        <v>348</v>
      </c>
      <c r="U95" s="1">
        <f t="shared" si="7"/>
        <v>89</v>
      </c>
      <c r="W95" s="14">
        <f t="shared" si="13"/>
        <v>0.2557471264367816</v>
      </c>
    </row>
    <row r="96" spans="1:23" x14ac:dyDescent="0.2">
      <c r="A96" s="12"/>
      <c r="B96" s="23" t="s">
        <v>27</v>
      </c>
      <c r="C96" s="25">
        <v>685</v>
      </c>
      <c r="D96" s="5"/>
      <c r="E96" s="17">
        <f t="shared" si="8"/>
        <v>0.55286521388216303</v>
      </c>
      <c r="F96" s="5"/>
      <c r="G96" s="5">
        <v>83</v>
      </c>
      <c r="H96" s="17" t="e">
        <f t="shared" si="9"/>
        <v>#DIV/0!</v>
      </c>
      <c r="I96" s="17">
        <f t="shared" si="10"/>
        <v>6.6989507667473774E-2</v>
      </c>
      <c r="J96" s="5"/>
      <c r="K96" s="5">
        <v>346</v>
      </c>
      <c r="L96" s="5"/>
      <c r="M96" s="17">
        <f t="shared" si="11"/>
        <v>0.27925746569814364</v>
      </c>
      <c r="N96" s="5"/>
      <c r="O96" s="5">
        <v>125</v>
      </c>
      <c r="P96" s="5"/>
      <c r="Q96" s="17">
        <f t="shared" si="12"/>
        <v>0.10088781275221953</v>
      </c>
      <c r="R96" s="5"/>
      <c r="S96" s="25">
        <v>1239</v>
      </c>
      <c r="T96" s="5"/>
      <c r="U96" s="15">
        <f t="shared" si="7"/>
        <v>471</v>
      </c>
      <c r="V96" s="5"/>
      <c r="W96" s="17">
        <f t="shared" si="13"/>
        <v>0.38014527845036322</v>
      </c>
    </row>
    <row r="97" spans="1:23" x14ac:dyDescent="0.2">
      <c r="A97" s="12"/>
      <c r="B97" s="23"/>
      <c r="C97" s="24"/>
      <c r="E97" s="14"/>
      <c r="H97" s="14"/>
      <c r="I97" s="14"/>
      <c r="M97" s="14"/>
      <c r="Q97" s="14"/>
      <c r="S97" s="24"/>
      <c r="U97" s="1"/>
      <c r="W97" s="14"/>
    </row>
    <row r="98" spans="1:23" x14ac:dyDescent="0.2">
      <c r="A98" s="12"/>
      <c r="B98" s="13" t="s">
        <v>86</v>
      </c>
      <c r="C98" s="24">
        <v>1512</v>
      </c>
      <c r="E98" s="14">
        <f t="shared" si="8"/>
        <v>0.61613691931540338</v>
      </c>
      <c r="G98" s="3">
        <v>132</v>
      </c>
      <c r="H98" s="14" t="e">
        <f t="shared" si="9"/>
        <v>#DIV/0!</v>
      </c>
      <c r="I98" s="14">
        <f t="shared" si="10"/>
        <v>5.3789731051344741E-2</v>
      </c>
      <c r="K98" s="3">
        <v>628</v>
      </c>
      <c r="M98" s="14">
        <f t="shared" si="11"/>
        <v>0.25590872045639773</v>
      </c>
      <c r="O98" s="3">
        <v>182</v>
      </c>
      <c r="Q98" s="14">
        <f t="shared" si="12"/>
        <v>7.416462917685411E-2</v>
      </c>
      <c r="S98" s="24">
        <v>2454</v>
      </c>
      <c r="U98" s="1">
        <f t="shared" si="7"/>
        <v>810</v>
      </c>
      <c r="W98" s="14">
        <f t="shared" si="13"/>
        <v>0.33007334963325186</v>
      </c>
    </row>
    <row r="99" spans="1:23" x14ac:dyDescent="0.2">
      <c r="A99" s="18"/>
      <c r="B99" s="18"/>
    </row>
    <row r="100" spans="1:23" x14ac:dyDescent="0.2">
      <c r="A100" s="18" t="s">
        <v>87</v>
      </c>
      <c r="B100" s="18"/>
    </row>
    <row r="101" spans="1:23" x14ac:dyDescent="0.2">
      <c r="A101" s="18"/>
      <c r="B101" s="18"/>
    </row>
    <row r="102" spans="1:23" x14ac:dyDescent="0.2">
      <c r="A102" s="18" t="s">
        <v>28</v>
      </c>
      <c r="B102" s="18"/>
    </row>
    <row r="103" spans="1:23" x14ac:dyDescent="0.2">
      <c r="A103" s="6"/>
      <c r="B103" s="6"/>
    </row>
    <row r="104" spans="1:23" x14ac:dyDescent="0.2">
      <c r="A104" s="6"/>
      <c r="B104" s="6"/>
    </row>
  </sheetData>
  <printOptions horizontalCentered="1"/>
  <pageMargins left="0.5" right="0.5" top="0.5" bottom="0.5" header="0.5" footer="0.5"/>
  <pageSetup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2015-11-17T20:35:06Z</cp:lastPrinted>
  <dcterms:created xsi:type="dcterms:W3CDTF">2015-01-15T16:44:42Z</dcterms:created>
  <dcterms:modified xsi:type="dcterms:W3CDTF">2015-11-17T20:35:13Z</dcterms:modified>
</cp:coreProperties>
</file>