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/>
  <bookViews>
    <workbookView xWindow="0" yWindow="0" windowWidth="28770" windowHeight="14910"/>
  </bookViews>
  <sheets>
    <sheet name="Final" sheetId="2" r:id="rId1"/>
  </sheets>
  <definedNames>
    <definedName name="_AMO_UniqueIdentifier" hidden="1">"'39abccf2-0967-4980-be0a-14e1a66d8533'"</definedName>
  </definedNames>
  <calcPr calcId="145621"/>
</workbook>
</file>

<file path=xl/calcChain.xml><?xml version="1.0" encoding="utf-8"?>
<calcChain xmlns="http://schemas.openxmlformats.org/spreadsheetml/2006/main">
  <c r="I94" i="2" l="1"/>
  <c r="I92" i="2"/>
  <c r="I91" i="2"/>
  <c r="I90" i="2"/>
  <c r="I88" i="2"/>
  <c r="I86" i="2"/>
  <c r="I85" i="2"/>
  <c r="I83" i="2"/>
  <c r="I82" i="2"/>
  <c r="I80" i="2"/>
  <c r="I79" i="2"/>
  <c r="I78" i="2"/>
  <c r="I76" i="2"/>
  <c r="I75" i="2"/>
  <c r="I74" i="2"/>
  <c r="I73" i="2"/>
  <c r="I71" i="2"/>
  <c r="I70" i="2"/>
  <c r="I69" i="2"/>
  <c r="I68" i="2"/>
  <c r="I67" i="2"/>
  <c r="I66" i="2"/>
  <c r="I65" i="2"/>
  <c r="I63" i="2"/>
  <c r="I62" i="2"/>
  <c r="I60" i="2"/>
  <c r="I59" i="2"/>
  <c r="I58" i="2"/>
  <c r="I57" i="2"/>
  <c r="I55" i="2"/>
  <c r="I54" i="2"/>
  <c r="I53" i="2"/>
  <c r="I52" i="2"/>
  <c r="I51" i="2"/>
  <c r="I50" i="2"/>
  <c r="I48" i="2"/>
  <c r="I47" i="2"/>
  <c r="I46" i="2"/>
  <c r="I44" i="2"/>
  <c r="I43" i="2"/>
  <c r="I41" i="2"/>
  <c r="I40" i="2"/>
  <c r="I38" i="2"/>
  <c r="I37" i="2"/>
  <c r="I35" i="2"/>
  <c r="I34" i="2"/>
  <c r="I32" i="2"/>
  <c r="I31" i="2"/>
  <c r="I30" i="2"/>
  <c r="I29" i="2"/>
  <c r="I27" i="2"/>
  <c r="I26" i="2"/>
  <c r="I24" i="2"/>
  <c r="I23" i="2"/>
  <c r="I22" i="2"/>
  <c r="I20" i="2"/>
  <c r="I19" i="2"/>
  <c r="I17" i="2"/>
  <c r="I16" i="2"/>
  <c r="I15" i="2"/>
  <c r="I14" i="2"/>
  <c r="J94" i="2" l="1"/>
  <c r="J92" i="2"/>
  <c r="J91" i="2"/>
  <c r="J90" i="2"/>
  <c r="J88" i="2"/>
  <c r="J86" i="2"/>
  <c r="J85" i="2"/>
  <c r="J83" i="2"/>
  <c r="J82" i="2"/>
  <c r="J80" i="2"/>
  <c r="J79" i="2"/>
  <c r="J78" i="2"/>
  <c r="J76" i="2"/>
  <c r="J75" i="2"/>
  <c r="J74" i="2"/>
  <c r="J73" i="2"/>
  <c r="J71" i="2"/>
  <c r="J70" i="2"/>
  <c r="J69" i="2"/>
  <c r="J68" i="2"/>
  <c r="J67" i="2"/>
  <c r="J66" i="2"/>
  <c r="J65" i="2"/>
  <c r="J63" i="2"/>
  <c r="J62" i="2"/>
  <c r="J60" i="2"/>
  <c r="J59" i="2"/>
  <c r="J58" i="2"/>
  <c r="J57" i="2"/>
  <c r="J55" i="2"/>
  <c r="J54" i="2"/>
  <c r="J53" i="2"/>
  <c r="J52" i="2"/>
  <c r="J51" i="2"/>
  <c r="J50" i="2"/>
  <c r="J48" i="2"/>
  <c r="J47" i="2"/>
  <c r="J46" i="2"/>
  <c r="J44" i="2"/>
  <c r="J43" i="2"/>
  <c r="J41" i="2"/>
  <c r="J40" i="2"/>
  <c r="J38" i="2"/>
  <c r="J37" i="2"/>
  <c r="J35" i="2"/>
  <c r="J34" i="2"/>
  <c r="J32" i="2"/>
  <c r="J31" i="2"/>
  <c r="J30" i="2"/>
  <c r="J29" i="2"/>
  <c r="J27" i="2"/>
  <c r="J26" i="2"/>
  <c r="J24" i="2"/>
  <c r="J23" i="2"/>
  <c r="J22" i="2"/>
  <c r="J20" i="2"/>
  <c r="J19" i="2"/>
  <c r="J17" i="2"/>
  <c r="J16" i="2"/>
  <c r="J15" i="2"/>
  <c r="G94" i="2"/>
  <c r="G92" i="2"/>
  <c r="G91" i="2"/>
  <c r="G90" i="2"/>
  <c r="G88" i="2"/>
  <c r="G86" i="2"/>
  <c r="G85" i="2"/>
  <c r="G83" i="2"/>
  <c r="G82" i="2"/>
  <c r="G80" i="2"/>
  <c r="G79" i="2"/>
  <c r="G78" i="2"/>
  <c r="G76" i="2"/>
  <c r="G75" i="2"/>
  <c r="G74" i="2"/>
  <c r="G73" i="2"/>
  <c r="G71" i="2"/>
  <c r="G70" i="2"/>
  <c r="G69" i="2"/>
  <c r="G68" i="2"/>
  <c r="G67" i="2"/>
  <c r="G66" i="2"/>
  <c r="G65" i="2"/>
  <c r="G63" i="2"/>
  <c r="G62" i="2"/>
  <c r="G60" i="2"/>
  <c r="G59" i="2"/>
  <c r="G58" i="2"/>
  <c r="G57" i="2"/>
  <c r="G55" i="2"/>
  <c r="G54" i="2"/>
  <c r="G53" i="2"/>
  <c r="G52" i="2"/>
  <c r="G51" i="2"/>
  <c r="G50" i="2"/>
  <c r="G48" i="2"/>
  <c r="G47" i="2"/>
  <c r="G46" i="2"/>
  <c r="G44" i="2"/>
  <c r="G43" i="2"/>
  <c r="G41" i="2"/>
  <c r="G40" i="2"/>
  <c r="G38" i="2"/>
  <c r="G37" i="2"/>
  <c r="G35" i="2"/>
  <c r="G34" i="2"/>
  <c r="G32" i="2"/>
  <c r="G31" i="2"/>
  <c r="G30" i="2"/>
  <c r="G29" i="2"/>
  <c r="G27" i="2"/>
  <c r="G26" i="2"/>
  <c r="G24" i="2"/>
  <c r="G23" i="2"/>
  <c r="G22" i="2"/>
  <c r="G20" i="2"/>
  <c r="G19" i="2"/>
  <c r="G17" i="2"/>
  <c r="G16" i="2"/>
  <c r="G15" i="2"/>
  <c r="D94" i="2"/>
  <c r="D92" i="2"/>
  <c r="D91" i="2"/>
  <c r="D90" i="2"/>
  <c r="D88" i="2"/>
  <c r="D86" i="2"/>
  <c r="D85" i="2"/>
  <c r="D83" i="2"/>
  <c r="D82" i="2"/>
  <c r="D80" i="2"/>
  <c r="D79" i="2"/>
  <c r="D78" i="2"/>
  <c r="D76" i="2"/>
  <c r="D75" i="2"/>
  <c r="D74" i="2"/>
  <c r="D73" i="2"/>
  <c r="D71" i="2"/>
  <c r="D70" i="2"/>
  <c r="D69" i="2"/>
  <c r="D68" i="2"/>
  <c r="D67" i="2"/>
  <c r="D66" i="2"/>
  <c r="D65" i="2"/>
  <c r="D63" i="2"/>
  <c r="D62" i="2"/>
  <c r="D60" i="2"/>
  <c r="D59" i="2"/>
  <c r="D58" i="2"/>
  <c r="D57" i="2"/>
  <c r="D55" i="2"/>
  <c r="D54" i="2"/>
  <c r="D53" i="2"/>
  <c r="D52" i="2"/>
  <c r="D51" i="2"/>
  <c r="D50" i="2"/>
  <c r="D48" i="2"/>
  <c r="D47" i="2"/>
  <c r="D46" i="2"/>
  <c r="D44" i="2"/>
  <c r="D43" i="2"/>
  <c r="D41" i="2"/>
  <c r="D40" i="2"/>
  <c r="D38" i="2"/>
  <c r="D37" i="2"/>
  <c r="D35" i="2"/>
  <c r="D34" i="2"/>
  <c r="D32" i="2"/>
  <c r="D31" i="2"/>
  <c r="D30" i="2"/>
  <c r="D29" i="2"/>
  <c r="D27" i="2"/>
  <c r="D26" i="2"/>
  <c r="D24" i="2"/>
  <c r="D23" i="2"/>
  <c r="D22" i="2"/>
  <c r="D20" i="2"/>
  <c r="D19" i="2"/>
  <c r="D17" i="2"/>
  <c r="D16" i="2"/>
  <c r="D15" i="2"/>
  <c r="J14" i="2" l="1"/>
  <c r="G14" i="2"/>
  <c r="D14" i="2"/>
</calcChain>
</file>

<file path=xl/sharedStrings.xml><?xml version="1.0" encoding="utf-8"?>
<sst xmlns="http://schemas.openxmlformats.org/spreadsheetml/2006/main" count="89" uniqueCount="80">
  <si>
    <t>Illinois Community College Board</t>
  </si>
  <si>
    <t>Table B-3</t>
  </si>
  <si>
    <t>COMPLETERS SIMULTANEOUSLY EMPLOYED AND PURSUING ADDITIONAL EDUCATION</t>
  </si>
  <si>
    <t>IN SELECTED CAREER AND TECHNICAL EDUCATION PROGRAMS*</t>
  </si>
  <si>
    <t>EMPLOYED AND PURSUING</t>
  </si>
  <si>
    <t>TOTAL COMPLETERS</t>
  </si>
  <si>
    <t>ADDITIONAL EDUCATION IN</t>
  </si>
  <si>
    <t>TOTAL</t>
  </si>
  <si>
    <t>A RELATED FIELD</t>
  </si>
  <si>
    <t>AN UNRELATED FIELD</t>
  </si>
  <si>
    <t>ADDITIONAL EDUCATION</t>
  </si>
  <si>
    <t>NUMBER</t>
  </si>
  <si>
    <t>CIP</t>
  </si>
  <si>
    <t>PROGRAM TITLE</t>
  </si>
  <si>
    <t>PERCENT</t>
  </si>
  <si>
    <t>RESPONDING</t>
  </si>
  <si>
    <t>Associate Degree</t>
  </si>
  <si>
    <t>Advanced Certificate (30 hours or more)</t>
  </si>
  <si>
    <t>Basic Certificate (Less than 30 hours)</t>
  </si>
  <si>
    <t>*Selected programs reviewed in report only, excludes correctional and deceased students, as well as programs with a low number of completers.</t>
  </si>
  <si>
    <t xml:space="preserve">                  </t>
  </si>
  <si>
    <t>FY2014 GRADUATES FOR FY2015 REPORT</t>
  </si>
  <si>
    <t>SOURCE OF DATA:  Follow-Up Study of Fiscal Year 2014 Career and Technical Education Program Completers</t>
  </si>
  <si>
    <t>AGRICULTURAL MECHANIZATION</t>
  </si>
  <si>
    <t>Agricultural Mechanization, General</t>
  </si>
  <si>
    <t>Agricultural Power Machinery Operator</t>
  </si>
  <si>
    <t>Agricultural Mechanics and Equipment/Machine Technology</t>
  </si>
  <si>
    <t>TEACHING ASSISTANTS/AIDES</t>
  </si>
  <si>
    <t>Teacher Assistant/Aide</t>
  </si>
  <si>
    <t>INDUSTRIAL PRODUCTION TECHNOLOGIES/TECHNICIANS</t>
  </si>
  <si>
    <t>Industrial Technology/Technician</t>
  </si>
  <si>
    <t>Manufacturing Engineering Technology/Technician</t>
  </si>
  <si>
    <t>MINING AND PETROLEUM TECHNOLOGIES/TECHNICIANS</t>
  </si>
  <si>
    <t>Petroleum Technology/Technician</t>
  </si>
  <si>
    <t>HUMAN DEVELOPMENT, FAMILY STUDIES, AND RELATED SERVICES</t>
  </si>
  <si>
    <t>Child Development</t>
  </si>
  <si>
    <t xml:space="preserve">Child Care and Support Services Management </t>
  </si>
  <si>
    <t>Child Care Provider/Assistant</t>
  </si>
  <si>
    <t>BIOLOGY TECHNICIAN/BIOTECHNOLOGY LABORATORY TECHNICIAN</t>
  </si>
  <si>
    <t>Biology Technician/Biotechnology Laboratory Technician</t>
  </si>
  <si>
    <t>SOCIAL WORK</t>
  </si>
  <si>
    <t>Social Work</t>
  </si>
  <si>
    <t>MASON/MASONRY</t>
  </si>
  <si>
    <t>Mason/Masonry</t>
  </si>
  <si>
    <t>CARPENTERS</t>
  </si>
  <si>
    <t>Carpentry/Carpenter</t>
  </si>
  <si>
    <t>HEAVY INDUSTRIAL EQUIPMENT MAINTENANCE TECHNOLOGIES</t>
  </si>
  <si>
    <t>Heavy Equipment Maintenance Technology/Technician</t>
  </si>
  <si>
    <t>Industrial Mechanics and Maintenance Technology</t>
  </si>
  <si>
    <t>VEHICLE MAINTENANCE AND REPAIR TECHNOLOGIES</t>
  </si>
  <si>
    <t>Autobody/Collision and Repair Technology/Technician</t>
  </si>
  <si>
    <t>Automobile/Automotive Mechanics Technology/Technician</t>
  </si>
  <si>
    <t>Diesel Mechanics Technology/Technician</t>
  </si>
  <si>
    <t>Airframe Mechanics and Aircraft Maintenance Technology/Technician</t>
  </si>
  <si>
    <t xml:space="preserve">Aircraft Powerplant Technology/Technician </t>
  </si>
  <si>
    <t>GROUND TRANSPORTATION</t>
  </si>
  <si>
    <t>Construction/Heavy Equipment/Earthmoving Equipment Operation</t>
  </si>
  <si>
    <t>Truck and Bus Driver/Commercial Vehicle Operation and Instructor</t>
  </si>
  <si>
    <t>Ground Transportation, Other</t>
  </si>
  <si>
    <t>COMMUNICATION DISORDERS SCIENCES AND SERVICES</t>
  </si>
  <si>
    <t>Speech-Language Pathology/Pathologist</t>
  </si>
  <si>
    <t>ALLIED HEALTH AND MEDICAL ASSISTING SERVICES</t>
  </si>
  <si>
    <t>Medical/Clinical Assistant</t>
  </si>
  <si>
    <t>Occupational Therapist Assistant</t>
  </si>
  <si>
    <t>Pharmacy Technician/Assistant</t>
  </si>
  <si>
    <t>Physical Therapy Technician/Assistant</t>
  </si>
  <si>
    <t>Veterinary/Animal Health Technology/Technician and Veterinary Assistant</t>
  </si>
  <si>
    <t>Emergency Care Attendant (EMT Ambulance)</t>
  </si>
  <si>
    <t>MENTAL AND SOCIAL HEALTH SERVICES AND ALLIED PROFESSIONS</t>
  </si>
  <si>
    <t>Substance Abuse/Addiction Counseling</t>
  </si>
  <si>
    <t>Psychiatric/Mental Health Services Technician</t>
  </si>
  <si>
    <t>Community Health Services/Liaison/Counseling</t>
  </si>
  <si>
    <t>ENTREPRENEURIAL AND SMALL BUSINESS OPERATIONS</t>
  </si>
  <si>
    <t>Entrepreneurship/Entrepreneurial Studies</t>
  </si>
  <si>
    <t>Small Business Administration/Management</t>
  </si>
  <si>
    <t>HUMAN RESOURCES MANAGEMENT AND SERVICES</t>
  </si>
  <si>
    <t>Human Resources Management/Personnel Administration, General</t>
  </si>
  <si>
    <t>MARKETING</t>
  </si>
  <si>
    <t>Marketing/Marketing Management, General</t>
  </si>
  <si>
    <t>Report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</si>
</sst>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$-409]\ #,##0"/>
    <numFmt numFmtId="165" formatCode="0.0%"/>
    <numFmt numFmtId="166" formatCode="0000"/>
    <numFmt numFmtId="167" formatCode="000000"/>
  </numFmts>
  <fonts count="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2" fontId="3" fillId="0" borderId="0"/>
    <xf numFmtId="14" fontId="3" fillId="0" borderId="0"/>
    <xf numFmtId="0" fontId="1" fillId="0" borderId="0"/>
    <xf numFmtId="0" fontId="2" fillId="0" borderId="0"/>
    <xf numFmtId="0" fontId="3" fillId="0" borderId="1"/>
    <xf numFmtId="3" fontId="3" fillId="0" borderId="0"/>
    <xf numFmtId="164" fontId="3" fillId="0" borderId="0"/>
    <xf numFmtId="0" fontId="3" fillId="0" borderId="0"/>
  </cellStyleXfs>
  <cellXfs count="26">
    <xf numFmtId="0" fontId="0" fillId="0" borderId="0" xfId="0"/>
    <xf numFmtId="3" fontId="0" fillId="0" borderId="0" xfId="0" applyNumberFormat="1"/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165" fontId="0" fillId="0" borderId="0" xfId="0" applyNumberFormat="1"/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/>
    </xf>
    <xf numFmtId="0" fontId="6" fillId="0" borderId="0" xfId="0" applyFont="1"/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Continuous"/>
    </xf>
    <xf numFmtId="166" fontId="3" fillId="0" borderId="0" xfId="0" applyNumberFormat="1" applyFont="1" applyFill="1" applyAlignment="1">
      <alignment horizontal="right"/>
    </xf>
    <xf numFmtId="0" fontId="3" fillId="0" borderId="0" xfId="0" applyFont="1"/>
    <xf numFmtId="0" fontId="3" fillId="0" borderId="0" xfId="8"/>
    <xf numFmtId="167" fontId="3" fillId="0" borderId="0" xfId="0" applyNumberFormat="1" applyFont="1" applyFill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6" fillId="0" borderId="0" xfId="0" applyFont="1" applyFill="1"/>
    <xf numFmtId="0" fontId="4" fillId="0" borderId="0" xfId="8" applyFont="1"/>
    <xf numFmtId="165" fontId="4" fillId="0" borderId="0" xfId="0" applyNumberFormat="1" applyFont="1"/>
    <xf numFmtId="3" fontId="4" fillId="0" borderId="0" xfId="0" applyNumberFormat="1" applyFont="1"/>
    <xf numFmtId="167" fontId="3" fillId="0" borderId="0" xfId="8" quotePrefix="1" applyNumberFormat="1" applyFont="1" applyFill="1" applyAlignment="1">
      <alignment horizontal="right"/>
    </xf>
    <xf numFmtId="0" fontId="3" fillId="0" borderId="0" xfId="8" applyFont="1"/>
    <xf numFmtId="0" fontId="3" fillId="0" borderId="0" xfId="8" applyFont="1" applyFill="1"/>
  </cellXfs>
  <cellStyles count="9">
    <cellStyle name="Comma0" xfId="6"/>
    <cellStyle name="Currency0" xfId="7"/>
    <cellStyle name="Date" xfId="2"/>
    <cellStyle name="Fixed" xfId="1"/>
    <cellStyle name="Heading 1" xfId="3" builtinId="16" customBuiltin="1"/>
    <cellStyle name="Heading 2" xfId="4" builtinId="17" customBuiltin="1"/>
    <cellStyle name="Normal" xfId="0" builtinId="0"/>
    <cellStyle name="Normal 2" xfId="8"/>
    <cellStyle name="Total" xfId="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8"/>
  <sheetViews>
    <sheetView tabSelected="1" workbookViewId="0">
      <selection activeCell="A13" sqref="A13"/>
    </sheetView>
  </sheetViews>
  <sheetFormatPr defaultRowHeight="12.75" x14ac:dyDescent="0.2"/>
  <cols>
    <col min="2" max="2" width="88.42578125" customWidth="1"/>
    <col min="3" max="4" width="12.5703125" customWidth="1"/>
    <col min="5" max="5" width="3.28515625" customWidth="1"/>
    <col min="6" max="7" width="12.5703125" customWidth="1"/>
    <col min="8" max="8" width="3.28515625" customWidth="1"/>
    <col min="9" max="10" width="12.5703125" customWidth="1"/>
    <col min="11" max="11" width="3.28515625" customWidth="1"/>
    <col min="13" max="13" width="3.28515625" customWidth="1"/>
  </cols>
  <sheetData>
    <row r="1" spans="1:13" x14ac:dyDescent="0.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x14ac:dyDescent="0.2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x14ac:dyDescent="0.2">
      <c r="A6" s="2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">
      <c r="A7" s="2" t="s">
        <v>21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9" spans="1:13" x14ac:dyDescent="0.2">
      <c r="C9" s="2" t="s">
        <v>4</v>
      </c>
      <c r="D9" s="2"/>
      <c r="F9" s="2" t="s">
        <v>4</v>
      </c>
      <c r="G9" s="2"/>
      <c r="I9" s="2" t="s">
        <v>5</v>
      </c>
      <c r="J9" s="2"/>
    </row>
    <row r="10" spans="1:13" x14ac:dyDescent="0.2">
      <c r="C10" s="2" t="s">
        <v>6</v>
      </c>
      <c r="D10" s="2"/>
      <c r="F10" s="2" t="s">
        <v>6</v>
      </c>
      <c r="G10" s="2"/>
      <c r="I10" s="2" t="s">
        <v>4</v>
      </c>
      <c r="J10" s="2"/>
      <c r="L10" s="2" t="s">
        <v>7</v>
      </c>
      <c r="M10" s="2"/>
    </row>
    <row r="11" spans="1:13" x14ac:dyDescent="0.2">
      <c r="C11" s="3" t="s">
        <v>8</v>
      </c>
      <c r="D11" s="3"/>
      <c r="E11" s="4"/>
      <c r="F11" s="3" t="s">
        <v>9</v>
      </c>
      <c r="G11" s="3"/>
      <c r="H11" s="4"/>
      <c r="I11" s="3" t="s">
        <v>10</v>
      </c>
      <c r="J11" s="3"/>
      <c r="L11" s="2" t="s">
        <v>11</v>
      </c>
      <c r="M11" s="2"/>
    </row>
    <row r="12" spans="1:13" x14ac:dyDescent="0.2">
      <c r="A12" s="6" t="s">
        <v>12</v>
      </c>
      <c r="B12" s="7" t="s">
        <v>13</v>
      </c>
      <c r="C12" s="9" t="s">
        <v>11</v>
      </c>
      <c r="D12" s="10" t="s">
        <v>14</v>
      </c>
      <c r="E12" s="9"/>
      <c r="F12" s="9" t="s">
        <v>11</v>
      </c>
      <c r="G12" s="10" t="s">
        <v>14</v>
      </c>
      <c r="H12" s="9"/>
      <c r="I12" s="9" t="s">
        <v>11</v>
      </c>
      <c r="J12" s="10" t="s">
        <v>14</v>
      </c>
      <c r="K12" s="11"/>
      <c r="L12" s="12" t="s">
        <v>15</v>
      </c>
      <c r="M12" s="12"/>
    </row>
    <row r="13" spans="1:13" x14ac:dyDescent="0.2">
      <c r="B13" t="s">
        <v>20</v>
      </c>
    </row>
    <row r="14" spans="1:13" x14ac:dyDescent="0.2">
      <c r="A14" s="13">
        <v>102</v>
      </c>
      <c r="B14" s="14" t="s">
        <v>23</v>
      </c>
      <c r="C14" s="15">
        <v>34</v>
      </c>
      <c r="D14" s="5">
        <f>C14/L14</f>
        <v>0.36559139784946237</v>
      </c>
      <c r="F14" s="15">
        <v>2</v>
      </c>
      <c r="G14" s="5">
        <f>F14/L14</f>
        <v>2.1505376344086023E-2</v>
      </c>
      <c r="I14" s="1">
        <f>SUM(C14,F14)</f>
        <v>36</v>
      </c>
      <c r="J14" s="5">
        <f>I14/L14</f>
        <v>0.38709677419354838</v>
      </c>
      <c r="L14" s="1">
        <v>93</v>
      </c>
    </row>
    <row r="15" spans="1:13" x14ac:dyDescent="0.2">
      <c r="A15" s="23">
        <v>10201</v>
      </c>
      <c r="B15" s="24" t="s">
        <v>24</v>
      </c>
      <c r="C15" s="15">
        <v>2</v>
      </c>
      <c r="D15" s="5">
        <f t="shared" ref="D15:D78" si="0">C15/L15</f>
        <v>0.125</v>
      </c>
      <c r="F15" s="15">
        <v>0</v>
      </c>
      <c r="G15" s="5">
        <f t="shared" ref="G15:G78" si="1">F15/L15</f>
        <v>0</v>
      </c>
      <c r="I15" s="1">
        <f t="shared" ref="I15:I78" si="2">SUM(C15,F15)</f>
        <v>2</v>
      </c>
      <c r="J15" s="5">
        <f t="shared" ref="J15:J78" si="3">I15/L15</f>
        <v>0.125</v>
      </c>
      <c r="L15" s="1">
        <v>16</v>
      </c>
    </row>
    <row r="16" spans="1:13" x14ac:dyDescent="0.2">
      <c r="A16" s="23">
        <v>10204</v>
      </c>
      <c r="B16" s="24" t="s">
        <v>25</v>
      </c>
      <c r="C16" s="15">
        <v>8</v>
      </c>
      <c r="D16" s="5">
        <f t="shared" si="0"/>
        <v>0.33333333333333331</v>
      </c>
      <c r="F16" s="15">
        <v>1</v>
      </c>
      <c r="G16" s="5">
        <f t="shared" si="1"/>
        <v>4.1666666666666664E-2</v>
      </c>
      <c r="I16" s="1">
        <f t="shared" si="2"/>
        <v>9</v>
      </c>
      <c r="J16" s="5">
        <f t="shared" si="3"/>
        <v>0.375</v>
      </c>
      <c r="L16" s="1">
        <v>24</v>
      </c>
    </row>
    <row r="17" spans="1:12" x14ac:dyDescent="0.2">
      <c r="A17" s="16">
        <v>10205</v>
      </c>
      <c r="B17" s="14" t="s">
        <v>26</v>
      </c>
      <c r="C17" s="15">
        <v>24</v>
      </c>
      <c r="D17" s="5">
        <f t="shared" si="0"/>
        <v>0.45283018867924529</v>
      </c>
      <c r="F17" s="15">
        <v>1</v>
      </c>
      <c r="G17" s="5">
        <f t="shared" si="1"/>
        <v>1.8867924528301886E-2</v>
      </c>
      <c r="I17" s="1">
        <f t="shared" si="2"/>
        <v>25</v>
      </c>
      <c r="J17" s="5">
        <f t="shared" si="3"/>
        <v>0.47169811320754718</v>
      </c>
      <c r="L17" s="1">
        <v>53</v>
      </c>
    </row>
    <row r="18" spans="1:12" x14ac:dyDescent="0.2">
      <c r="A18" s="17"/>
      <c r="B18" s="14"/>
      <c r="C18" s="15"/>
      <c r="D18" s="5"/>
      <c r="F18" s="15"/>
      <c r="G18" s="5"/>
      <c r="I18" s="1"/>
      <c r="J18" s="5"/>
      <c r="L18" s="1"/>
    </row>
    <row r="19" spans="1:12" x14ac:dyDescent="0.2">
      <c r="A19" s="17">
        <v>1315</v>
      </c>
      <c r="B19" s="14" t="s">
        <v>27</v>
      </c>
      <c r="C19" s="15">
        <v>3</v>
      </c>
      <c r="D19" s="5">
        <f t="shared" si="0"/>
        <v>0.17647058823529413</v>
      </c>
      <c r="F19" s="15">
        <v>1</v>
      </c>
      <c r="G19" s="5">
        <f t="shared" si="1"/>
        <v>5.8823529411764705E-2</v>
      </c>
      <c r="I19" s="1">
        <f t="shared" si="2"/>
        <v>4</v>
      </c>
      <c r="J19" s="5">
        <f t="shared" si="3"/>
        <v>0.23529411764705882</v>
      </c>
      <c r="L19" s="1">
        <v>17</v>
      </c>
    </row>
    <row r="20" spans="1:12" x14ac:dyDescent="0.2">
      <c r="A20" s="17">
        <v>131501</v>
      </c>
      <c r="B20" s="14" t="s">
        <v>28</v>
      </c>
      <c r="C20" s="15">
        <v>3</v>
      </c>
      <c r="D20" s="5">
        <f t="shared" si="0"/>
        <v>0.17647058823529413</v>
      </c>
      <c r="F20" s="15">
        <v>1</v>
      </c>
      <c r="G20" s="5">
        <f t="shared" si="1"/>
        <v>5.8823529411764705E-2</v>
      </c>
      <c r="I20" s="1">
        <f t="shared" si="2"/>
        <v>4</v>
      </c>
      <c r="J20" s="5">
        <f t="shared" si="3"/>
        <v>0.23529411764705882</v>
      </c>
      <c r="L20" s="1">
        <v>17</v>
      </c>
    </row>
    <row r="21" spans="1:12" x14ac:dyDescent="0.2">
      <c r="A21" s="17"/>
      <c r="B21" s="14"/>
      <c r="C21" s="15"/>
      <c r="D21" s="5"/>
      <c r="F21" s="15"/>
      <c r="G21" s="5"/>
      <c r="I21" s="1"/>
      <c r="J21" s="5"/>
      <c r="L21" s="1"/>
    </row>
    <row r="22" spans="1:12" x14ac:dyDescent="0.2">
      <c r="A22" s="17">
        <v>1506</v>
      </c>
      <c r="B22" s="14" t="s">
        <v>29</v>
      </c>
      <c r="C22" s="15">
        <v>10</v>
      </c>
      <c r="D22" s="5">
        <f t="shared" si="0"/>
        <v>0.14925373134328357</v>
      </c>
      <c r="F22" s="15">
        <v>2</v>
      </c>
      <c r="G22" s="5">
        <f t="shared" si="1"/>
        <v>2.9850746268656716E-2</v>
      </c>
      <c r="I22" s="1">
        <f t="shared" si="2"/>
        <v>12</v>
      </c>
      <c r="J22" s="5">
        <f t="shared" si="3"/>
        <v>0.17910447761194029</v>
      </c>
      <c r="L22" s="1">
        <v>67</v>
      </c>
    </row>
    <row r="23" spans="1:12" x14ac:dyDescent="0.2">
      <c r="A23" s="18">
        <v>150612</v>
      </c>
      <c r="B23" s="14" t="s">
        <v>30</v>
      </c>
      <c r="C23" s="15">
        <v>2</v>
      </c>
      <c r="D23" s="5">
        <f t="shared" si="0"/>
        <v>8.6956521739130432E-2</v>
      </c>
      <c r="F23" s="15">
        <v>0</v>
      </c>
      <c r="G23" s="5">
        <f t="shared" si="1"/>
        <v>0</v>
      </c>
      <c r="I23" s="1">
        <f t="shared" si="2"/>
        <v>2</v>
      </c>
      <c r="J23" s="5">
        <f t="shared" si="3"/>
        <v>8.6956521739130432E-2</v>
      </c>
      <c r="L23" s="1">
        <v>23</v>
      </c>
    </row>
    <row r="24" spans="1:12" x14ac:dyDescent="0.2">
      <c r="A24" s="18">
        <v>150613</v>
      </c>
      <c r="B24" s="14" t="s">
        <v>31</v>
      </c>
      <c r="C24" s="15">
        <v>8</v>
      </c>
      <c r="D24" s="5">
        <f t="shared" si="0"/>
        <v>0.18181818181818182</v>
      </c>
      <c r="F24" s="15">
        <v>2</v>
      </c>
      <c r="G24" s="5">
        <f t="shared" si="1"/>
        <v>4.5454545454545456E-2</v>
      </c>
      <c r="I24" s="1">
        <f t="shared" si="2"/>
        <v>10</v>
      </c>
      <c r="J24" s="5">
        <f t="shared" si="3"/>
        <v>0.22727272727272727</v>
      </c>
      <c r="L24" s="1">
        <v>44</v>
      </c>
    </row>
    <row r="25" spans="1:12" x14ac:dyDescent="0.2">
      <c r="A25" s="17"/>
      <c r="B25" s="14"/>
      <c r="C25" s="15"/>
      <c r="D25" s="5"/>
      <c r="F25" s="15"/>
      <c r="G25" s="5"/>
      <c r="I25" s="1"/>
      <c r="J25" s="5"/>
      <c r="L25" s="1"/>
    </row>
    <row r="26" spans="1:12" x14ac:dyDescent="0.2">
      <c r="A26" s="17">
        <v>1509</v>
      </c>
      <c r="B26" s="14" t="s">
        <v>32</v>
      </c>
      <c r="C26" s="15">
        <v>0</v>
      </c>
      <c r="D26" s="5">
        <f t="shared" si="0"/>
        <v>0</v>
      </c>
      <c r="F26" s="15">
        <v>0</v>
      </c>
      <c r="G26" s="5">
        <f t="shared" si="1"/>
        <v>0</v>
      </c>
      <c r="I26" s="1">
        <f t="shared" si="2"/>
        <v>0</v>
      </c>
      <c r="J26" s="5">
        <f t="shared" si="3"/>
        <v>0</v>
      </c>
      <c r="L26" s="1">
        <v>7</v>
      </c>
    </row>
    <row r="27" spans="1:12" x14ac:dyDescent="0.2">
      <c r="A27" s="18">
        <v>150903</v>
      </c>
      <c r="B27" s="14" t="s">
        <v>33</v>
      </c>
      <c r="C27" s="15">
        <v>0</v>
      </c>
      <c r="D27" s="5">
        <f t="shared" si="0"/>
        <v>0</v>
      </c>
      <c r="F27" s="15">
        <v>0</v>
      </c>
      <c r="G27" s="5">
        <f t="shared" si="1"/>
        <v>0</v>
      </c>
      <c r="I27" s="1">
        <f t="shared" si="2"/>
        <v>0</v>
      </c>
      <c r="J27" s="5">
        <f t="shared" si="3"/>
        <v>0</v>
      </c>
      <c r="L27" s="1">
        <v>7</v>
      </c>
    </row>
    <row r="28" spans="1:12" x14ac:dyDescent="0.2">
      <c r="A28" s="17"/>
      <c r="B28" s="14"/>
      <c r="C28" s="15"/>
      <c r="D28" s="5"/>
      <c r="F28" s="15"/>
      <c r="G28" s="5"/>
      <c r="I28" s="1"/>
      <c r="J28" s="5"/>
      <c r="L28" s="1"/>
    </row>
    <row r="29" spans="1:12" x14ac:dyDescent="0.2">
      <c r="A29" s="17">
        <v>1907</v>
      </c>
      <c r="B29" s="14" t="s">
        <v>34</v>
      </c>
      <c r="C29" s="15">
        <v>121</v>
      </c>
      <c r="D29" s="5">
        <f t="shared" si="0"/>
        <v>0.25260960334029225</v>
      </c>
      <c r="F29" s="15">
        <v>28</v>
      </c>
      <c r="G29" s="5">
        <f t="shared" si="1"/>
        <v>5.845511482254697E-2</v>
      </c>
      <c r="I29" s="1">
        <f t="shared" si="2"/>
        <v>149</v>
      </c>
      <c r="J29" s="5">
        <f t="shared" si="3"/>
        <v>0.31106471816283926</v>
      </c>
      <c r="L29" s="1">
        <v>479</v>
      </c>
    </row>
    <row r="30" spans="1:12" x14ac:dyDescent="0.2">
      <c r="A30" s="25">
        <v>190706</v>
      </c>
      <c r="B30" s="24" t="s">
        <v>35</v>
      </c>
      <c r="C30" s="15">
        <v>8</v>
      </c>
      <c r="D30" s="5">
        <f t="shared" si="0"/>
        <v>0.25806451612903225</v>
      </c>
      <c r="F30" s="15">
        <v>4</v>
      </c>
      <c r="G30" s="5">
        <f t="shared" si="1"/>
        <v>0.12903225806451613</v>
      </c>
      <c r="I30" s="1">
        <f t="shared" si="2"/>
        <v>12</v>
      </c>
      <c r="J30" s="5">
        <f t="shared" si="3"/>
        <v>0.38709677419354838</v>
      </c>
      <c r="L30" s="1">
        <v>31</v>
      </c>
    </row>
    <row r="31" spans="1:12" x14ac:dyDescent="0.2">
      <c r="A31" s="25">
        <v>190708</v>
      </c>
      <c r="B31" s="24" t="s">
        <v>36</v>
      </c>
      <c r="C31" s="15">
        <v>1</v>
      </c>
      <c r="D31" s="5">
        <f t="shared" si="0"/>
        <v>0.2</v>
      </c>
      <c r="F31" s="15">
        <v>0</v>
      </c>
      <c r="G31" s="5">
        <f t="shared" si="1"/>
        <v>0</v>
      </c>
      <c r="I31" s="1">
        <f t="shared" si="2"/>
        <v>1</v>
      </c>
      <c r="J31" s="5">
        <f t="shared" si="3"/>
        <v>0.2</v>
      </c>
      <c r="L31" s="1">
        <v>5</v>
      </c>
    </row>
    <row r="32" spans="1:12" x14ac:dyDescent="0.2">
      <c r="A32" s="17">
        <v>190709</v>
      </c>
      <c r="B32" s="14" t="s">
        <v>37</v>
      </c>
      <c r="C32" s="15">
        <v>112</v>
      </c>
      <c r="D32" s="5">
        <f t="shared" si="0"/>
        <v>0.25282167042889392</v>
      </c>
      <c r="F32" s="15">
        <v>24</v>
      </c>
      <c r="G32" s="5">
        <f t="shared" si="1"/>
        <v>5.4176072234762979E-2</v>
      </c>
      <c r="I32" s="1">
        <f t="shared" si="2"/>
        <v>136</v>
      </c>
      <c r="J32" s="5">
        <f t="shared" si="3"/>
        <v>0.30699774266365687</v>
      </c>
      <c r="L32" s="1">
        <v>443</v>
      </c>
    </row>
    <row r="33" spans="1:12" x14ac:dyDescent="0.2">
      <c r="A33" s="17"/>
      <c r="B33" s="14"/>
      <c r="C33" s="15"/>
      <c r="D33" s="5"/>
      <c r="F33" s="15"/>
      <c r="G33" s="5"/>
      <c r="I33" s="1"/>
      <c r="J33" s="5"/>
      <c r="L33" s="1"/>
    </row>
    <row r="34" spans="1:12" x14ac:dyDescent="0.2">
      <c r="A34" s="25">
        <v>4101</v>
      </c>
      <c r="B34" s="24" t="s">
        <v>38</v>
      </c>
      <c r="C34" s="15">
        <v>1</v>
      </c>
      <c r="D34" s="5">
        <f t="shared" si="0"/>
        <v>0.14285714285714285</v>
      </c>
      <c r="F34" s="15">
        <v>0</v>
      </c>
      <c r="G34" s="5">
        <f t="shared" si="1"/>
        <v>0</v>
      </c>
      <c r="I34" s="1">
        <f t="shared" si="2"/>
        <v>1</v>
      </c>
      <c r="J34" s="5">
        <f t="shared" si="3"/>
        <v>0.14285714285714285</v>
      </c>
      <c r="L34" s="1">
        <v>7</v>
      </c>
    </row>
    <row r="35" spans="1:12" x14ac:dyDescent="0.2">
      <c r="A35" s="25">
        <v>410101</v>
      </c>
      <c r="B35" s="24" t="s">
        <v>39</v>
      </c>
      <c r="C35" s="15">
        <v>1</v>
      </c>
      <c r="D35" s="5">
        <f t="shared" si="0"/>
        <v>0.14285714285714285</v>
      </c>
      <c r="F35" s="15">
        <v>0</v>
      </c>
      <c r="G35" s="5">
        <f t="shared" si="1"/>
        <v>0</v>
      </c>
      <c r="I35" s="1">
        <f t="shared" si="2"/>
        <v>1</v>
      </c>
      <c r="J35" s="5">
        <f t="shared" si="3"/>
        <v>0.14285714285714285</v>
      </c>
      <c r="L35" s="1">
        <v>7</v>
      </c>
    </row>
    <row r="36" spans="1:12" x14ac:dyDescent="0.2">
      <c r="A36" s="25"/>
      <c r="B36" s="24"/>
      <c r="C36" s="15"/>
      <c r="D36" s="5"/>
      <c r="F36" s="15"/>
      <c r="G36" s="5"/>
      <c r="I36" s="1"/>
      <c r="J36" s="5"/>
      <c r="L36" s="1"/>
    </row>
    <row r="37" spans="1:12" x14ac:dyDescent="0.2">
      <c r="A37" s="17">
        <v>4407</v>
      </c>
      <c r="B37" s="14" t="s">
        <v>40</v>
      </c>
      <c r="C37" s="15">
        <v>14</v>
      </c>
      <c r="D37" s="5">
        <f t="shared" si="0"/>
        <v>0.2857142857142857</v>
      </c>
      <c r="F37" s="15">
        <v>1</v>
      </c>
      <c r="G37" s="5">
        <f t="shared" si="1"/>
        <v>2.0408163265306121E-2</v>
      </c>
      <c r="I37" s="1">
        <f t="shared" si="2"/>
        <v>15</v>
      </c>
      <c r="J37" s="5">
        <f t="shared" si="3"/>
        <v>0.30612244897959184</v>
      </c>
      <c r="L37" s="1">
        <v>49</v>
      </c>
    </row>
    <row r="38" spans="1:12" x14ac:dyDescent="0.2">
      <c r="A38" s="18">
        <v>440701</v>
      </c>
      <c r="B38" s="14" t="s">
        <v>41</v>
      </c>
      <c r="C38" s="15">
        <v>14</v>
      </c>
      <c r="D38" s="5">
        <f t="shared" si="0"/>
        <v>0.2857142857142857</v>
      </c>
      <c r="F38" s="15">
        <v>1</v>
      </c>
      <c r="G38" s="5">
        <f t="shared" si="1"/>
        <v>2.0408163265306121E-2</v>
      </c>
      <c r="I38" s="1">
        <f t="shared" si="2"/>
        <v>15</v>
      </c>
      <c r="J38" s="5">
        <f t="shared" si="3"/>
        <v>0.30612244897959184</v>
      </c>
      <c r="L38" s="1">
        <v>49</v>
      </c>
    </row>
    <row r="39" spans="1:12" x14ac:dyDescent="0.2">
      <c r="A39" s="17"/>
      <c r="B39" s="14"/>
      <c r="C39" s="15"/>
      <c r="D39" s="5"/>
      <c r="F39" s="15"/>
      <c r="G39" s="5"/>
      <c r="I39" s="1"/>
      <c r="J39" s="5"/>
      <c r="L39" s="1"/>
    </row>
    <row r="40" spans="1:12" x14ac:dyDescent="0.2">
      <c r="A40" s="25">
        <v>4601</v>
      </c>
      <c r="B40" s="24" t="s">
        <v>42</v>
      </c>
      <c r="C40" s="15">
        <v>1</v>
      </c>
      <c r="D40" s="5">
        <f t="shared" si="0"/>
        <v>0.14285714285714285</v>
      </c>
      <c r="F40" s="15">
        <v>0</v>
      </c>
      <c r="G40" s="5">
        <f t="shared" si="1"/>
        <v>0</v>
      </c>
      <c r="I40" s="1">
        <f t="shared" si="2"/>
        <v>1</v>
      </c>
      <c r="J40" s="5">
        <f t="shared" si="3"/>
        <v>0.14285714285714285</v>
      </c>
      <c r="L40" s="1">
        <v>7</v>
      </c>
    </row>
    <row r="41" spans="1:12" x14ac:dyDescent="0.2">
      <c r="A41" s="25">
        <v>460101</v>
      </c>
      <c r="B41" s="24" t="s">
        <v>43</v>
      </c>
      <c r="C41" s="15">
        <v>1</v>
      </c>
      <c r="D41" s="5">
        <f t="shared" si="0"/>
        <v>0.14285714285714285</v>
      </c>
      <c r="F41" s="15">
        <v>0</v>
      </c>
      <c r="G41" s="5">
        <f t="shared" si="1"/>
        <v>0</v>
      </c>
      <c r="I41" s="1">
        <f t="shared" si="2"/>
        <v>1</v>
      </c>
      <c r="J41" s="5">
        <f t="shared" si="3"/>
        <v>0.14285714285714285</v>
      </c>
      <c r="L41" s="1">
        <v>7</v>
      </c>
    </row>
    <row r="42" spans="1:12" x14ac:dyDescent="0.2">
      <c r="A42" s="25"/>
      <c r="B42" s="24"/>
      <c r="C42" s="15"/>
      <c r="D42" s="5"/>
      <c r="F42" s="15"/>
      <c r="G42" s="5"/>
      <c r="I42" s="1"/>
      <c r="J42" s="5"/>
      <c r="L42" s="1"/>
    </row>
    <row r="43" spans="1:12" x14ac:dyDescent="0.2">
      <c r="A43" s="17">
        <v>4602</v>
      </c>
      <c r="B43" s="14" t="s">
        <v>44</v>
      </c>
      <c r="C43" s="15">
        <v>2</v>
      </c>
      <c r="D43" s="5">
        <f t="shared" si="0"/>
        <v>8.6956521739130432E-2</v>
      </c>
      <c r="F43" s="15">
        <v>2</v>
      </c>
      <c r="G43" s="5">
        <f t="shared" si="1"/>
        <v>8.6956521739130432E-2</v>
      </c>
      <c r="I43" s="1">
        <f t="shared" si="2"/>
        <v>4</v>
      </c>
      <c r="J43" s="5">
        <f t="shared" si="3"/>
        <v>0.17391304347826086</v>
      </c>
      <c r="L43" s="1">
        <v>23</v>
      </c>
    </row>
    <row r="44" spans="1:12" x14ac:dyDescent="0.2">
      <c r="A44" s="17">
        <v>460201</v>
      </c>
      <c r="B44" s="14" t="s">
        <v>45</v>
      </c>
      <c r="C44" s="15">
        <v>2</v>
      </c>
      <c r="D44" s="5">
        <f t="shared" si="0"/>
        <v>8.6956521739130432E-2</v>
      </c>
      <c r="F44" s="15">
        <v>2</v>
      </c>
      <c r="G44" s="5">
        <f t="shared" si="1"/>
        <v>8.6956521739130432E-2</v>
      </c>
      <c r="I44" s="1">
        <f t="shared" si="2"/>
        <v>4</v>
      </c>
      <c r="J44" s="5">
        <f t="shared" si="3"/>
        <v>0.17391304347826086</v>
      </c>
      <c r="L44" s="1">
        <v>23</v>
      </c>
    </row>
    <row r="45" spans="1:12" x14ac:dyDescent="0.2">
      <c r="A45" s="18"/>
      <c r="B45" s="14"/>
      <c r="C45" s="15"/>
      <c r="D45" s="5"/>
      <c r="F45" s="15"/>
      <c r="G45" s="5"/>
      <c r="I45" s="1"/>
      <c r="J45" s="5"/>
      <c r="L45" s="1"/>
    </row>
    <row r="46" spans="1:12" x14ac:dyDescent="0.2">
      <c r="A46" s="18">
        <v>4703</v>
      </c>
      <c r="B46" s="14" t="s">
        <v>46</v>
      </c>
      <c r="C46" s="15">
        <v>12</v>
      </c>
      <c r="D46" s="5">
        <f t="shared" si="0"/>
        <v>0.18181818181818182</v>
      </c>
      <c r="F46" s="15">
        <v>0</v>
      </c>
      <c r="G46" s="5">
        <f t="shared" si="1"/>
        <v>0</v>
      </c>
      <c r="I46" s="1">
        <f t="shared" si="2"/>
        <v>12</v>
      </c>
      <c r="J46" s="5">
        <f t="shared" si="3"/>
        <v>0.18181818181818182</v>
      </c>
      <c r="L46" s="1">
        <v>66</v>
      </c>
    </row>
    <row r="47" spans="1:12" x14ac:dyDescent="0.2">
      <c r="A47" s="25">
        <v>470302</v>
      </c>
      <c r="B47" s="24" t="s">
        <v>47</v>
      </c>
      <c r="C47" s="15">
        <v>0</v>
      </c>
      <c r="D47" s="5">
        <f t="shared" si="0"/>
        <v>0</v>
      </c>
      <c r="F47" s="15">
        <v>0</v>
      </c>
      <c r="G47" s="5">
        <f t="shared" si="1"/>
        <v>0</v>
      </c>
      <c r="I47" s="1">
        <f t="shared" si="2"/>
        <v>0</v>
      </c>
      <c r="J47" s="5">
        <f t="shared" si="3"/>
        <v>0</v>
      </c>
      <c r="L47" s="1">
        <v>3</v>
      </c>
    </row>
    <row r="48" spans="1:12" x14ac:dyDescent="0.2">
      <c r="A48" s="18">
        <v>470303</v>
      </c>
      <c r="B48" s="14" t="s">
        <v>48</v>
      </c>
      <c r="C48" s="15">
        <v>12</v>
      </c>
      <c r="D48" s="5">
        <f t="shared" si="0"/>
        <v>0.19047619047619047</v>
      </c>
      <c r="F48" s="15">
        <v>0</v>
      </c>
      <c r="G48" s="5">
        <f t="shared" si="1"/>
        <v>0</v>
      </c>
      <c r="I48" s="1">
        <f t="shared" si="2"/>
        <v>12</v>
      </c>
      <c r="J48" s="5">
        <f t="shared" si="3"/>
        <v>0.19047619047619047</v>
      </c>
      <c r="L48" s="1">
        <v>63</v>
      </c>
    </row>
    <row r="49" spans="1:12" x14ac:dyDescent="0.2">
      <c r="A49" s="18"/>
      <c r="B49" s="14"/>
      <c r="C49" s="15"/>
      <c r="D49" s="5"/>
      <c r="F49" s="15"/>
      <c r="G49" s="5"/>
      <c r="I49" s="1"/>
      <c r="J49" s="5"/>
      <c r="L49" s="1"/>
    </row>
    <row r="50" spans="1:12" x14ac:dyDescent="0.2">
      <c r="A50" s="17">
        <v>4706</v>
      </c>
      <c r="B50" s="14" t="s">
        <v>49</v>
      </c>
      <c r="C50" s="15">
        <v>118</v>
      </c>
      <c r="D50" s="5">
        <f t="shared" si="0"/>
        <v>0.23182711198428291</v>
      </c>
      <c r="F50" s="15">
        <v>27</v>
      </c>
      <c r="G50" s="5">
        <f t="shared" si="1"/>
        <v>5.304518664047151E-2</v>
      </c>
      <c r="I50" s="1">
        <f t="shared" si="2"/>
        <v>145</v>
      </c>
      <c r="J50" s="5">
        <f t="shared" si="3"/>
        <v>0.28487229862475444</v>
      </c>
      <c r="L50" s="1">
        <v>509</v>
      </c>
    </row>
    <row r="51" spans="1:12" x14ac:dyDescent="0.2">
      <c r="A51" s="17">
        <v>470603</v>
      </c>
      <c r="B51" s="14" t="s">
        <v>50</v>
      </c>
      <c r="C51" s="15">
        <v>7</v>
      </c>
      <c r="D51" s="5">
        <f t="shared" si="0"/>
        <v>0.13725490196078433</v>
      </c>
      <c r="F51" s="15">
        <v>4</v>
      </c>
      <c r="G51" s="5">
        <f t="shared" si="1"/>
        <v>7.8431372549019607E-2</v>
      </c>
      <c r="I51" s="1">
        <f t="shared" si="2"/>
        <v>11</v>
      </c>
      <c r="J51" s="5">
        <f t="shared" si="3"/>
        <v>0.21568627450980393</v>
      </c>
      <c r="L51" s="1">
        <v>51</v>
      </c>
    </row>
    <row r="52" spans="1:12" x14ac:dyDescent="0.2">
      <c r="A52" s="17">
        <v>470604</v>
      </c>
      <c r="B52" s="14" t="s">
        <v>51</v>
      </c>
      <c r="C52" s="15">
        <v>101</v>
      </c>
      <c r="D52" s="5">
        <f t="shared" si="0"/>
        <v>0.25765306122448978</v>
      </c>
      <c r="F52" s="15">
        <v>22</v>
      </c>
      <c r="G52" s="5">
        <f t="shared" si="1"/>
        <v>5.6122448979591837E-2</v>
      </c>
      <c r="I52" s="1">
        <f t="shared" si="2"/>
        <v>123</v>
      </c>
      <c r="J52" s="5">
        <f t="shared" si="3"/>
        <v>0.31377551020408162</v>
      </c>
      <c r="L52" s="1">
        <v>392</v>
      </c>
    </row>
    <row r="53" spans="1:12" x14ac:dyDescent="0.2">
      <c r="A53" s="17">
        <v>470605</v>
      </c>
      <c r="B53" s="14" t="s">
        <v>52</v>
      </c>
      <c r="C53" s="15">
        <v>6</v>
      </c>
      <c r="D53" s="5">
        <f t="shared" si="0"/>
        <v>0.14634146341463414</v>
      </c>
      <c r="F53" s="15">
        <v>1</v>
      </c>
      <c r="G53" s="5">
        <f t="shared" si="1"/>
        <v>2.4390243902439025E-2</v>
      </c>
      <c r="I53" s="1">
        <f t="shared" si="2"/>
        <v>7</v>
      </c>
      <c r="J53" s="5">
        <f t="shared" si="3"/>
        <v>0.17073170731707318</v>
      </c>
      <c r="L53" s="1">
        <v>41</v>
      </c>
    </row>
    <row r="54" spans="1:12" x14ac:dyDescent="0.2">
      <c r="A54" s="17">
        <v>470607</v>
      </c>
      <c r="B54" s="14" t="s">
        <v>53</v>
      </c>
      <c r="C54" s="15">
        <v>4</v>
      </c>
      <c r="D54" s="5">
        <f t="shared" si="0"/>
        <v>0.17391304347826086</v>
      </c>
      <c r="F54" s="15">
        <v>0</v>
      </c>
      <c r="G54" s="5">
        <f t="shared" si="1"/>
        <v>0</v>
      </c>
      <c r="I54" s="1">
        <f t="shared" si="2"/>
        <v>4</v>
      </c>
      <c r="J54" s="5">
        <f t="shared" si="3"/>
        <v>0.17391304347826086</v>
      </c>
      <c r="L54" s="1">
        <v>23</v>
      </c>
    </row>
    <row r="55" spans="1:12" x14ac:dyDescent="0.2">
      <c r="A55" s="17">
        <v>470608</v>
      </c>
      <c r="B55" s="14" t="s">
        <v>54</v>
      </c>
      <c r="C55" s="15">
        <v>0</v>
      </c>
      <c r="D55" s="5">
        <f t="shared" si="0"/>
        <v>0</v>
      </c>
      <c r="F55" s="15">
        <v>0</v>
      </c>
      <c r="G55" s="5">
        <f t="shared" si="1"/>
        <v>0</v>
      </c>
      <c r="I55" s="1">
        <f t="shared" si="2"/>
        <v>0</v>
      </c>
      <c r="J55" s="5">
        <f t="shared" si="3"/>
        <v>0</v>
      </c>
      <c r="L55" s="1">
        <v>2</v>
      </c>
    </row>
    <row r="56" spans="1:12" x14ac:dyDescent="0.2">
      <c r="A56" s="25"/>
      <c r="B56" s="24"/>
      <c r="C56" s="15"/>
      <c r="D56" s="5"/>
      <c r="F56" s="15"/>
      <c r="G56" s="5"/>
      <c r="I56" s="1"/>
      <c r="J56" s="5"/>
      <c r="L56" s="1"/>
    </row>
    <row r="57" spans="1:12" x14ac:dyDescent="0.2">
      <c r="A57" s="17">
        <v>4902</v>
      </c>
      <c r="B57" s="14" t="s">
        <v>55</v>
      </c>
      <c r="C57" s="15">
        <v>7</v>
      </c>
      <c r="D57" s="5">
        <f t="shared" si="0"/>
        <v>4.4303797468354431E-2</v>
      </c>
      <c r="F57" s="15">
        <v>2</v>
      </c>
      <c r="G57" s="5">
        <f t="shared" si="1"/>
        <v>1.2658227848101266E-2</v>
      </c>
      <c r="I57" s="1">
        <f t="shared" si="2"/>
        <v>9</v>
      </c>
      <c r="J57" s="5">
        <f t="shared" si="3"/>
        <v>5.6962025316455694E-2</v>
      </c>
      <c r="L57" s="1">
        <v>158</v>
      </c>
    </row>
    <row r="58" spans="1:12" x14ac:dyDescent="0.2">
      <c r="A58" s="25">
        <v>490202</v>
      </c>
      <c r="B58" s="24" t="s">
        <v>56</v>
      </c>
      <c r="C58" s="15">
        <v>1</v>
      </c>
      <c r="D58" s="5">
        <f t="shared" si="0"/>
        <v>0.14285714285714285</v>
      </c>
      <c r="F58" s="15">
        <v>0</v>
      </c>
      <c r="G58" s="5">
        <f t="shared" si="1"/>
        <v>0</v>
      </c>
      <c r="I58" s="1">
        <f t="shared" si="2"/>
        <v>1</v>
      </c>
      <c r="J58" s="5">
        <f t="shared" si="3"/>
        <v>0.14285714285714285</v>
      </c>
      <c r="L58" s="1">
        <v>7</v>
      </c>
    </row>
    <row r="59" spans="1:12" x14ac:dyDescent="0.2">
      <c r="A59" s="17">
        <v>490205</v>
      </c>
      <c r="B59" s="14" t="s">
        <v>57</v>
      </c>
      <c r="C59" s="15">
        <v>4</v>
      </c>
      <c r="D59" s="5">
        <f t="shared" si="0"/>
        <v>2.8368794326241134E-2</v>
      </c>
      <c r="F59" s="15">
        <v>2</v>
      </c>
      <c r="G59" s="5">
        <f t="shared" si="1"/>
        <v>1.4184397163120567E-2</v>
      </c>
      <c r="I59" s="1">
        <f t="shared" si="2"/>
        <v>6</v>
      </c>
      <c r="J59" s="5">
        <f t="shared" si="3"/>
        <v>4.2553191489361701E-2</v>
      </c>
      <c r="L59" s="1">
        <v>141</v>
      </c>
    </row>
    <row r="60" spans="1:12" x14ac:dyDescent="0.2">
      <c r="A60" s="17">
        <v>490299</v>
      </c>
      <c r="B60" s="14" t="s">
        <v>58</v>
      </c>
      <c r="C60" s="15">
        <v>2</v>
      </c>
      <c r="D60" s="5">
        <f t="shared" si="0"/>
        <v>0.2</v>
      </c>
      <c r="F60" s="15">
        <v>0</v>
      </c>
      <c r="G60" s="5">
        <f t="shared" si="1"/>
        <v>0</v>
      </c>
      <c r="I60" s="1">
        <f t="shared" si="2"/>
        <v>2</v>
      </c>
      <c r="J60" s="5">
        <f t="shared" si="3"/>
        <v>0.2</v>
      </c>
      <c r="L60" s="1">
        <v>10</v>
      </c>
    </row>
    <row r="61" spans="1:12" x14ac:dyDescent="0.2">
      <c r="A61" s="17"/>
      <c r="B61" s="14"/>
      <c r="C61" s="15"/>
      <c r="D61" s="5"/>
      <c r="F61" s="15"/>
      <c r="G61" s="5"/>
      <c r="I61" s="1"/>
      <c r="J61" s="5"/>
      <c r="L61" s="1"/>
    </row>
    <row r="62" spans="1:12" x14ac:dyDescent="0.2">
      <c r="A62" s="25">
        <v>5102</v>
      </c>
      <c r="B62" s="24" t="s">
        <v>59</v>
      </c>
      <c r="C62" s="15">
        <v>0</v>
      </c>
      <c r="D62" s="5">
        <f t="shared" si="0"/>
        <v>0</v>
      </c>
      <c r="F62" s="15">
        <v>0</v>
      </c>
      <c r="G62" s="5">
        <f t="shared" si="1"/>
        <v>0</v>
      </c>
      <c r="I62" s="1">
        <f t="shared" si="2"/>
        <v>0</v>
      </c>
      <c r="J62" s="5">
        <f t="shared" si="3"/>
        <v>0</v>
      </c>
      <c r="L62" s="1">
        <v>11</v>
      </c>
    </row>
    <row r="63" spans="1:12" x14ac:dyDescent="0.2">
      <c r="A63" s="25">
        <v>510203</v>
      </c>
      <c r="B63" s="24" t="s">
        <v>60</v>
      </c>
      <c r="C63" s="15">
        <v>0</v>
      </c>
      <c r="D63" s="5">
        <f t="shared" si="0"/>
        <v>0</v>
      </c>
      <c r="F63" s="15">
        <v>0</v>
      </c>
      <c r="G63" s="5">
        <f t="shared" si="1"/>
        <v>0</v>
      </c>
      <c r="I63" s="1">
        <f t="shared" si="2"/>
        <v>0</v>
      </c>
      <c r="J63" s="5">
        <f t="shared" si="3"/>
        <v>0</v>
      </c>
      <c r="L63" s="1">
        <v>11</v>
      </c>
    </row>
    <row r="64" spans="1:12" x14ac:dyDescent="0.2">
      <c r="A64" s="25"/>
      <c r="B64" s="24"/>
      <c r="C64" s="15"/>
      <c r="D64" s="5"/>
      <c r="F64" s="15"/>
      <c r="G64" s="5"/>
      <c r="I64" s="1"/>
      <c r="J64" s="5"/>
      <c r="L64" s="1"/>
    </row>
    <row r="65" spans="1:12" x14ac:dyDescent="0.2">
      <c r="A65" s="17">
        <v>5108</v>
      </c>
      <c r="B65" s="14" t="s">
        <v>61</v>
      </c>
      <c r="C65" s="15">
        <v>108</v>
      </c>
      <c r="D65" s="5">
        <f t="shared" si="0"/>
        <v>0.140625</v>
      </c>
      <c r="F65" s="15">
        <v>57</v>
      </c>
      <c r="G65" s="5">
        <f t="shared" si="1"/>
        <v>7.421875E-2</v>
      </c>
      <c r="I65" s="1">
        <f t="shared" si="2"/>
        <v>165</v>
      </c>
      <c r="J65" s="5">
        <f t="shared" si="3"/>
        <v>0.21484375</v>
      </c>
      <c r="L65" s="1">
        <v>768</v>
      </c>
    </row>
    <row r="66" spans="1:12" x14ac:dyDescent="0.2">
      <c r="A66" s="17">
        <v>510801</v>
      </c>
      <c r="B66" s="14" t="s">
        <v>62</v>
      </c>
      <c r="C66" s="15">
        <v>17</v>
      </c>
      <c r="D66" s="5">
        <f t="shared" si="0"/>
        <v>0.12318840579710146</v>
      </c>
      <c r="F66" s="15">
        <v>4</v>
      </c>
      <c r="G66" s="5">
        <f t="shared" si="1"/>
        <v>2.8985507246376812E-2</v>
      </c>
      <c r="I66" s="1">
        <f t="shared" si="2"/>
        <v>21</v>
      </c>
      <c r="J66" s="5">
        <f t="shared" si="3"/>
        <v>0.15217391304347827</v>
      </c>
      <c r="L66" s="1">
        <v>138</v>
      </c>
    </row>
    <row r="67" spans="1:12" x14ac:dyDescent="0.2">
      <c r="A67" s="17">
        <v>510803</v>
      </c>
      <c r="B67" s="14" t="s">
        <v>63</v>
      </c>
      <c r="C67" s="15">
        <v>1</v>
      </c>
      <c r="D67" s="5">
        <f t="shared" si="0"/>
        <v>1.6393442622950821E-2</v>
      </c>
      <c r="E67" s="14"/>
      <c r="F67" s="15">
        <v>6</v>
      </c>
      <c r="G67" s="5">
        <f t="shared" si="1"/>
        <v>9.8360655737704916E-2</v>
      </c>
      <c r="H67" s="14"/>
      <c r="I67" s="1">
        <f t="shared" si="2"/>
        <v>7</v>
      </c>
      <c r="J67" s="5">
        <f t="shared" si="3"/>
        <v>0.11475409836065574</v>
      </c>
      <c r="K67" s="14"/>
      <c r="L67" s="1">
        <v>61</v>
      </c>
    </row>
    <row r="68" spans="1:12" x14ac:dyDescent="0.2">
      <c r="A68" s="17">
        <v>510805</v>
      </c>
      <c r="B68" s="14" t="s">
        <v>64</v>
      </c>
      <c r="C68" s="15">
        <v>15</v>
      </c>
      <c r="D68" s="5">
        <f t="shared" si="0"/>
        <v>0.14851485148514851</v>
      </c>
      <c r="F68" s="15">
        <v>9</v>
      </c>
      <c r="G68" s="5">
        <f t="shared" si="1"/>
        <v>8.9108910891089105E-2</v>
      </c>
      <c r="I68" s="1">
        <f t="shared" si="2"/>
        <v>24</v>
      </c>
      <c r="J68" s="5">
        <f t="shared" si="3"/>
        <v>0.23762376237623761</v>
      </c>
      <c r="L68" s="1">
        <v>101</v>
      </c>
    </row>
    <row r="69" spans="1:12" x14ac:dyDescent="0.2">
      <c r="A69" s="17">
        <v>510806</v>
      </c>
      <c r="B69" s="14" t="s">
        <v>65</v>
      </c>
      <c r="C69" s="15">
        <v>12</v>
      </c>
      <c r="D69" s="5">
        <f t="shared" si="0"/>
        <v>0.10084033613445378</v>
      </c>
      <c r="F69" s="15">
        <v>3</v>
      </c>
      <c r="G69" s="5">
        <f t="shared" si="1"/>
        <v>2.5210084033613446E-2</v>
      </c>
      <c r="I69" s="1">
        <f t="shared" si="2"/>
        <v>15</v>
      </c>
      <c r="J69" s="5">
        <f t="shared" si="3"/>
        <v>0.12605042016806722</v>
      </c>
      <c r="L69" s="1">
        <v>119</v>
      </c>
    </row>
    <row r="70" spans="1:12" x14ac:dyDescent="0.2">
      <c r="A70" s="17">
        <v>510808</v>
      </c>
      <c r="B70" s="14" t="s">
        <v>66</v>
      </c>
      <c r="C70" s="15">
        <v>2</v>
      </c>
      <c r="D70" s="5">
        <f t="shared" si="0"/>
        <v>9.5238095238095233E-2</v>
      </c>
      <c r="F70" s="15">
        <v>0</v>
      </c>
      <c r="G70" s="5">
        <f t="shared" si="1"/>
        <v>0</v>
      </c>
      <c r="I70" s="1">
        <f t="shared" si="2"/>
        <v>2</v>
      </c>
      <c r="J70" s="5">
        <f t="shared" si="3"/>
        <v>9.5238095238095233E-2</v>
      </c>
      <c r="L70" s="1">
        <v>21</v>
      </c>
    </row>
    <row r="71" spans="1:12" x14ac:dyDescent="0.2">
      <c r="A71" s="17">
        <v>510810</v>
      </c>
      <c r="B71" s="14" t="s">
        <v>67</v>
      </c>
      <c r="C71" s="15">
        <v>61</v>
      </c>
      <c r="D71" s="5">
        <f t="shared" si="0"/>
        <v>0.18597560975609756</v>
      </c>
      <c r="F71" s="15">
        <v>35</v>
      </c>
      <c r="G71" s="5">
        <f t="shared" si="1"/>
        <v>0.10670731707317073</v>
      </c>
      <c r="I71" s="1">
        <f t="shared" si="2"/>
        <v>96</v>
      </c>
      <c r="J71" s="5">
        <f t="shared" si="3"/>
        <v>0.29268292682926828</v>
      </c>
      <c r="L71" s="1">
        <v>328</v>
      </c>
    </row>
    <row r="72" spans="1:12" x14ac:dyDescent="0.2">
      <c r="A72" s="17"/>
      <c r="B72" s="14"/>
      <c r="C72" s="15"/>
      <c r="D72" s="5"/>
      <c r="F72" s="15"/>
      <c r="G72" s="5"/>
      <c r="I72" s="1"/>
      <c r="J72" s="5"/>
      <c r="L72" s="1"/>
    </row>
    <row r="73" spans="1:12" x14ac:dyDescent="0.2">
      <c r="A73" s="17">
        <v>5115</v>
      </c>
      <c r="B73" s="14" t="s">
        <v>68</v>
      </c>
      <c r="C73" s="15">
        <v>30</v>
      </c>
      <c r="D73" s="5">
        <f t="shared" si="0"/>
        <v>0.3</v>
      </c>
      <c r="E73" s="14"/>
      <c r="F73" s="15">
        <v>7</v>
      </c>
      <c r="G73" s="5">
        <f t="shared" si="1"/>
        <v>7.0000000000000007E-2</v>
      </c>
      <c r="H73" s="14"/>
      <c r="I73" s="1">
        <f t="shared" si="2"/>
        <v>37</v>
      </c>
      <c r="J73" s="5">
        <f t="shared" si="3"/>
        <v>0.37</v>
      </c>
      <c r="K73" s="14"/>
      <c r="L73" s="1">
        <v>100</v>
      </c>
    </row>
    <row r="74" spans="1:12" x14ac:dyDescent="0.2">
      <c r="A74" s="17">
        <v>511501</v>
      </c>
      <c r="B74" s="14" t="s">
        <v>69</v>
      </c>
      <c r="C74" s="15">
        <v>27</v>
      </c>
      <c r="D74" s="5">
        <f t="shared" si="0"/>
        <v>0.33333333333333331</v>
      </c>
      <c r="F74" s="15">
        <v>3</v>
      </c>
      <c r="G74" s="5">
        <f t="shared" si="1"/>
        <v>3.7037037037037035E-2</v>
      </c>
      <c r="I74" s="1">
        <f t="shared" si="2"/>
        <v>30</v>
      </c>
      <c r="J74" s="5">
        <f t="shared" si="3"/>
        <v>0.37037037037037035</v>
      </c>
      <c r="L74" s="1">
        <v>81</v>
      </c>
    </row>
    <row r="75" spans="1:12" x14ac:dyDescent="0.2">
      <c r="A75" s="17">
        <v>511502</v>
      </c>
      <c r="B75" s="14" t="s">
        <v>70</v>
      </c>
      <c r="C75" s="15">
        <v>2</v>
      </c>
      <c r="D75" s="5">
        <f t="shared" si="0"/>
        <v>0.2</v>
      </c>
      <c r="F75" s="15">
        <v>2</v>
      </c>
      <c r="G75" s="5">
        <f t="shared" si="1"/>
        <v>0.2</v>
      </c>
      <c r="I75" s="1">
        <f t="shared" si="2"/>
        <v>4</v>
      </c>
      <c r="J75" s="5">
        <f t="shared" si="3"/>
        <v>0.4</v>
      </c>
      <c r="L75" s="1">
        <v>10</v>
      </c>
    </row>
    <row r="76" spans="1:12" x14ac:dyDescent="0.2">
      <c r="A76" s="17">
        <v>511504</v>
      </c>
      <c r="B76" s="14" t="s">
        <v>71</v>
      </c>
      <c r="C76" s="15">
        <v>1</v>
      </c>
      <c r="D76" s="5">
        <f t="shared" si="0"/>
        <v>0.1111111111111111</v>
      </c>
      <c r="F76" s="15">
        <v>2</v>
      </c>
      <c r="G76" s="5">
        <f t="shared" si="1"/>
        <v>0.22222222222222221</v>
      </c>
      <c r="I76" s="1">
        <f t="shared" si="2"/>
        <v>3</v>
      </c>
      <c r="J76" s="5">
        <f t="shared" si="3"/>
        <v>0.33333333333333331</v>
      </c>
      <c r="L76" s="1">
        <v>9</v>
      </c>
    </row>
    <row r="77" spans="1:12" x14ac:dyDescent="0.2">
      <c r="A77" s="25"/>
      <c r="B77" s="24"/>
      <c r="C77" s="15"/>
      <c r="D77" s="5"/>
      <c r="F77" s="15"/>
      <c r="G77" s="5"/>
      <c r="I77" s="1"/>
      <c r="J77" s="5"/>
      <c r="L77" s="1"/>
    </row>
    <row r="78" spans="1:12" x14ac:dyDescent="0.2">
      <c r="A78" s="17">
        <v>5207</v>
      </c>
      <c r="B78" s="14" t="s">
        <v>72</v>
      </c>
      <c r="C78" s="15">
        <v>10</v>
      </c>
      <c r="D78" s="5">
        <f t="shared" si="0"/>
        <v>0.30303030303030304</v>
      </c>
      <c r="F78" s="15">
        <v>2</v>
      </c>
      <c r="G78" s="5">
        <f t="shared" si="1"/>
        <v>6.0606060606060608E-2</v>
      </c>
      <c r="I78" s="1">
        <f t="shared" si="2"/>
        <v>12</v>
      </c>
      <c r="J78" s="5">
        <f t="shared" si="3"/>
        <v>0.36363636363636365</v>
      </c>
      <c r="L78" s="1">
        <v>33</v>
      </c>
    </row>
    <row r="79" spans="1:12" x14ac:dyDescent="0.2">
      <c r="A79" s="17">
        <v>520701</v>
      </c>
      <c r="B79" s="14" t="s">
        <v>73</v>
      </c>
      <c r="C79" s="15">
        <v>2</v>
      </c>
      <c r="D79" s="5">
        <f t="shared" ref="D79:D94" si="4">C79/L79</f>
        <v>0.15384615384615385</v>
      </c>
      <c r="F79" s="15">
        <v>1</v>
      </c>
      <c r="G79" s="5">
        <f t="shared" ref="G79:G94" si="5">F79/L79</f>
        <v>7.6923076923076927E-2</v>
      </c>
      <c r="I79" s="1">
        <f t="shared" ref="I79:I94" si="6">SUM(C79,F79)</f>
        <v>3</v>
      </c>
      <c r="J79" s="5">
        <f t="shared" ref="J79:J94" si="7">I79/L79</f>
        <v>0.23076923076923078</v>
      </c>
      <c r="L79" s="1">
        <v>13</v>
      </c>
    </row>
    <row r="80" spans="1:12" x14ac:dyDescent="0.2">
      <c r="A80" s="18">
        <v>520703</v>
      </c>
      <c r="B80" s="14" t="s">
        <v>74</v>
      </c>
      <c r="C80" s="15">
        <v>8</v>
      </c>
      <c r="D80" s="5">
        <f t="shared" si="4"/>
        <v>0.4</v>
      </c>
      <c r="F80" s="15">
        <v>1</v>
      </c>
      <c r="G80" s="5">
        <f t="shared" si="5"/>
        <v>0.05</v>
      </c>
      <c r="I80" s="1">
        <f t="shared" si="6"/>
        <v>9</v>
      </c>
      <c r="J80" s="5">
        <f t="shared" si="7"/>
        <v>0.45</v>
      </c>
      <c r="L80" s="1">
        <v>20</v>
      </c>
    </row>
    <row r="81" spans="1:12" x14ac:dyDescent="0.2">
      <c r="A81" s="17"/>
      <c r="B81" s="14"/>
      <c r="C81" s="15"/>
      <c r="D81" s="5"/>
      <c r="F81" s="15"/>
      <c r="G81" s="5"/>
      <c r="I81" s="1"/>
      <c r="J81" s="5"/>
      <c r="L81" s="1"/>
    </row>
    <row r="82" spans="1:12" x14ac:dyDescent="0.2">
      <c r="A82" s="18">
        <v>5210</v>
      </c>
      <c r="B82" s="14" t="s">
        <v>75</v>
      </c>
      <c r="C82" s="15">
        <v>2</v>
      </c>
      <c r="D82" s="5">
        <f t="shared" si="4"/>
        <v>9.5238095238095233E-2</v>
      </c>
      <c r="F82" s="15">
        <v>1</v>
      </c>
      <c r="G82" s="5">
        <f t="shared" si="5"/>
        <v>4.7619047619047616E-2</v>
      </c>
      <c r="I82" s="1">
        <f t="shared" si="6"/>
        <v>3</v>
      </c>
      <c r="J82" s="5">
        <f t="shared" si="7"/>
        <v>0.14285714285714285</v>
      </c>
      <c r="L82" s="1">
        <v>21</v>
      </c>
    </row>
    <row r="83" spans="1:12" x14ac:dyDescent="0.2">
      <c r="A83" s="18">
        <v>521001</v>
      </c>
      <c r="B83" s="14" t="s">
        <v>76</v>
      </c>
      <c r="C83" s="15">
        <v>2</v>
      </c>
      <c r="D83" s="5">
        <f t="shared" si="4"/>
        <v>9.5238095238095233E-2</v>
      </c>
      <c r="F83" s="15">
        <v>1</v>
      </c>
      <c r="G83" s="5">
        <f t="shared" si="5"/>
        <v>4.7619047619047616E-2</v>
      </c>
      <c r="I83" s="1">
        <f t="shared" si="6"/>
        <v>3</v>
      </c>
      <c r="J83" s="5">
        <f t="shared" si="7"/>
        <v>0.14285714285714285</v>
      </c>
      <c r="L83" s="1">
        <v>21</v>
      </c>
    </row>
    <row r="84" spans="1:12" x14ac:dyDescent="0.2">
      <c r="A84" s="17"/>
      <c r="B84" s="14"/>
      <c r="C84" s="15"/>
      <c r="D84" s="5"/>
      <c r="F84" s="15"/>
      <c r="G84" s="5"/>
      <c r="I84" s="1"/>
      <c r="J84" s="5"/>
      <c r="L84" s="1"/>
    </row>
    <row r="85" spans="1:12" x14ac:dyDescent="0.2">
      <c r="A85" s="17">
        <v>5214</v>
      </c>
      <c r="B85" s="14" t="s">
        <v>77</v>
      </c>
      <c r="C85" s="15">
        <v>3</v>
      </c>
      <c r="D85" s="5">
        <f t="shared" si="4"/>
        <v>0.3</v>
      </c>
      <c r="F85" s="15">
        <v>2</v>
      </c>
      <c r="G85" s="5">
        <f t="shared" si="5"/>
        <v>0.2</v>
      </c>
      <c r="I85" s="1">
        <f t="shared" si="6"/>
        <v>5</v>
      </c>
      <c r="J85" s="5">
        <f t="shared" si="7"/>
        <v>0.5</v>
      </c>
      <c r="L85" s="1">
        <v>10</v>
      </c>
    </row>
    <row r="86" spans="1:12" x14ac:dyDescent="0.2">
      <c r="A86" s="17">
        <v>521401</v>
      </c>
      <c r="B86" s="14" t="s">
        <v>78</v>
      </c>
      <c r="C86" s="20">
        <v>3</v>
      </c>
      <c r="D86" s="21">
        <f t="shared" si="4"/>
        <v>0.3</v>
      </c>
      <c r="E86" s="4"/>
      <c r="F86" s="20">
        <v>2</v>
      </c>
      <c r="G86" s="21">
        <f t="shared" si="5"/>
        <v>0.2</v>
      </c>
      <c r="H86" s="4"/>
      <c r="I86" s="22">
        <f t="shared" si="6"/>
        <v>5</v>
      </c>
      <c r="J86" s="21">
        <f t="shared" si="7"/>
        <v>0.5</v>
      </c>
      <c r="K86" s="4"/>
      <c r="L86" s="22">
        <v>10</v>
      </c>
    </row>
    <row r="87" spans="1:12" x14ac:dyDescent="0.2">
      <c r="A87" s="17"/>
      <c r="B87" s="14"/>
      <c r="C87" s="15"/>
      <c r="D87" s="5"/>
      <c r="F87" s="15"/>
      <c r="G87" s="5"/>
      <c r="I87" s="1"/>
      <c r="J87" s="5"/>
      <c r="L87" s="1"/>
    </row>
    <row r="88" spans="1:12" x14ac:dyDescent="0.2">
      <c r="A88" s="17"/>
      <c r="B88" s="8" t="s">
        <v>79</v>
      </c>
      <c r="C88" s="15">
        <v>476</v>
      </c>
      <c r="D88" s="5">
        <f t="shared" si="4"/>
        <v>0.19628865979381444</v>
      </c>
      <c r="F88" s="15">
        <v>134</v>
      </c>
      <c r="G88" s="5">
        <f t="shared" si="5"/>
        <v>5.5257731958762886E-2</v>
      </c>
      <c r="I88" s="1">
        <f t="shared" si="6"/>
        <v>610</v>
      </c>
      <c r="J88" s="5">
        <f t="shared" si="7"/>
        <v>0.25154639175257731</v>
      </c>
      <c r="L88" s="1">
        <v>2425</v>
      </c>
    </row>
    <row r="89" spans="1:12" x14ac:dyDescent="0.2">
      <c r="A89" s="17"/>
      <c r="B89" s="19"/>
      <c r="C89" s="15"/>
      <c r="D89" s="5"/>
      <c r="F89" s="15"/>
      <c r="G89" s="5"/>
      <c r="I89" s="1"/>
      <c r="J89" s="5"/>
      <c r="L89" s="1"/>
    </row>
    <row r="90" spans="1:12" x14ac:dyDescent="0.2">
      <c r="A90" s="17"/>
      <c r="B90" s="19" t="s">
        <v>16</v>
      </c>
      <c r="C90" s="15">
        <v>153</v>
      </c>
      <c r="D90" s="5">
        <f t="shared" si="4"/>
        <v>0.18149466192170818</v>
      </c>
      <c r="F90" s="15">
        <v>35</v>
      </c>
      <c r="G90" s="5">
        <f t="shared" si="5"/>
        <v>4.151838671411625E-2</v>
      </c>
      <c r="I90" s="1">
        <f t="shared" si="6"/>
        <v>188</v>
      </c>
      <c r="J90" s="5">
        <f t="shared" si="7"/>
        <v>0.22301304863582444</v>
      </c>
      <c r="L90" s="1">
        <v>843</v>
      </c>
    </row>
    <row r="91" spans="1:12" x14ac:dyDescent="0.2">
      <c r="A91" s="17"/>
      <c r="B91" s="19" t="s">
        <v>17</v>
      </c>
      <c r="C91" s="15">
        <v>59</v>
      </c>
      <c r="D91" s="5">
        <f t="shared" si="4"/>
        <v>0.17052023121387283</v>
      </c>
      <c r="F91" s="15">
        <v>6</v>
      </c>
      <c r="G91" s="5">
        <f t="shared" si="5"/>
        <v>1.7341040462427744E-2</v>
      </c>
      <c r="I91" s="1">
        <f t="shared" si="6"/>
        <v>65</v>
      </c>
      <c r="J91" s="5">
        <f t="shared" si="7"/>
        <v>0.18786127167630057</v>
      </c>
      <c r="L91" s="1">
        <v>346</v>
      </c>
    </row>
    <row r="92" spans="1:12" x14ac:dyDescent="0.2">
      <c r="A92" s="17"/>
      <c r="B92" s="19" t="s">
        <v>18</v>
      </c>
      <c r="C92" s="20">
        <v>264</v>
      </c>
      <c r="D92" s="21">
        <f t="shared" si="4"/>
        <v>0.21359223300970873</v>
      </c>
      <c r="E92" s="4"/>
      <c r="F92" s="20">
        <v>93</v>
      </c>
      <c r="G92" s="21">
        <f t="shared" si="5"/>
        <v>7.5242718446601936E-2</v>
      </c>
      <c r="H92" s="4"/>
      <c r="I92" s="22">
        <f t="shared" si="6"/>
        <v>357</v>
      </c>
      <c r="J92" s="21">
        <f t="shared" si="7"/>
        <v>0.28883495145631066</v>
      </c>
      <c r="K92" s="4"/>
      <c r="L92" s="22">
        <v>1236</v>
      </c>
    </row>
    <row r="93" spans="1:12" x14ac:dyDescent="0.2">
      <c r="A93" s="17"/>
      <c r="B93" s="19"/>
      <c r="C93" s="15"/>
      <c r="D93" s="5"/>
      <c r="F93" s="15"/>
      <c r="G93" s="5"/>
      <c r="I93" s="1"/>
      <c r="J93" s="5"/>
      <c r="L93" s="1"/>
    </row>
    <row r="94" spans="1:12" x14ac:dyDescent="0.2">
      <c r="A94" s="17"/>
      <c r="B94" s="8" t="s">
        <v>79</v>
      </c>
      <c r="C94" s="15">
        <v>476</v>
      </c>
      <c r="D94" s="5">
        <f t="shared" si="4"/>
        <v>0.19628865979381444</v>
      </c>
      <c r="F94" s="15">
        <v>134</v>
      </c>
      <c r="G94" s="5">
        <f t="shared" si="5"/>
        <v>5.5257731958762886E-2</v>
      </c>
      <c r="I94" s="1">
        <f t="shared" si="6"/>
        <v>610</v>
      </c>
      <c r="J94" s="5">
        <f t="shared" si="7"/>
        <v>0.25154639175257731</v>
      </c>
      <c r="L94" s="1">
        <v>2425</v>
      </c>
    </row>
    <row r="95" spans="1:12" x14ac:dyDescent="0.2">
      <c r="A95" s="14"/>
      <c r="B95" s="14"/>
    </row>
    <row r="96" spans="1:12" x14ac:dyDescent="0.2">
      <c r="A96" s="14" t="s">
        <v>22</v>
      </c>
      <c r="B96" s="14"/>
    </row>
    <row r="97" spans="1:2" x14ac:dyDescent="0.2">
      <c r="A97" s="14"/>
      <c r="B97" s="14"/>
    </row>
    <row r="98" spans="1:2" x14ac:dyDescent="0.2">
      <c r="A98" s="14" t="s">
        <v>19</v>
      </c>
      <c r="B98" s="14"/>
    </row>
  </sheetData>
  <printOptions horizontalCentered="1"/>
  <pageMargins left="0.5" right="0.5" top="0.5" bottom="0.5" header="0.5" footer="0.5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ferguson</dc:creator>
  <cp:lastModifiedBy>Jana Smith</cp:lastModifiedBy>
  <cp:lastPrinted>2015-11-17T20:13:30Z</cp:lastPrinted>
  <dcterms:created xsi:type="dcterms:W3CDTF">2015-01-15T15:52:13Z</dcterms:created>
  <dcterms:modified xsi:type="dcterms:W3CDTF">2015-11-17T20:34:28Z</dcterms:modified>
</cp:coreProperties>
</file>