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180" activeTab="0"/>
  </bookViews>
  <sheets>
    <sheet name="B8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<sst xmlns="http://schemas.openxmlformats.org/spreadsheetml/2006/main" count="77" uniqueCount="71">
  <si>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 xml:space="preserve">                                           </t>
  </si>
  <si>
    <t>*Selected programs reviewed in report only, excludes correctional and deceased students, as well as programs with a low number of completers.</t>
  </si>
  <si>
    <t>0102</t>
  </si>
  <si>
    <t>010205</t>
  </si>
  <si>
    <t>Advanced Certificate (30 hours or more)</t>
  </si>
  <si>
    <t>Agricultural Mechanics and Equipment/Machine Technology</t>
  </si>
  <si>
    <t>AGRICULTURAL MECHANIZATION</t>
  </si>
  <si>
    <t>Airframe Mechanics and Aircraft Maintenance Technology/Technician</t>
  </si>
  <si>
    <t>ALLIED HEALTH AND MEDICAL ASSISTING SERVICES</t>
  </si>
  <si>
    <t>Associate Degree</t>
  </si>
  <si>
    <t>Autobody/Collision and Repair Technology/Technician</t>
  </si>
  <si>
    <t>Automobile/Automotive Mechanics Technology/Technician</t>
  </si>
  <si>
    <t>Basic Certificate (Less than 30 hours)</t>
  </si>
  <si>
    <t>CARPENTERS</t>
  </si>
  <si>
    <t>Carpentry/Carpenter</t>
  </si>
  <si>
    <t>Child Care Provider/Assistant</t>
  </si>
  <si>
    <t>CIP</t>
  </si>
  <si>
    <t>Diesel Mechanics Technology/Technician</t>
  </si>
  <si>
    <t>Emergency Care Attendant (EMT Ambulance)</t>
  </si>
  <si>
    <t>ENTREPRENEURIAL AND SMALL BUSINESS OPERATIONS</t>
  </si>
  <si>
    <t>Entrepreneurship/Entrepreneurial Studies</t>
  </si>
  <si>
    <t>FROM SELECTED CAREER AND TECHNICAL EDUCATION PROGRAMS*</t>
  </si>
  <si>
    <t>FY2009 GRADUATES FOR FY2010 REPORT</t>
  </si>
  <si>
    <t>GROUND TRANSPORTATION</t>
  </si>
  <si>
    <t>Ground Transportation, Other</t>
  </si>
  <si>
    <t>HEAVY INDUSTRIAL EQUIPMENT MAINTENANCE TECHNOLOGIES</t>
  </si>
  <si>
    <t>HOSPITALITY ADMINISTRATION/MANAGEMENT</t>
  </si>
  <si>
    <t>Hospitality Administration/Management, General</t>
  </si>
  <si>
    <t>Hotel/Motel Administration/Management</t>
  </si>
  <si>
    <t>HUMAN DEVELOPMENT, FAMILY STUDIES, AND RELATED SERVICES</t>
  </si>
  <si>
    <t>HUMAN RESOURCES MANAGEMENT AND SERVICES</t>
  </si>
  <si>
    <t>Human Resources Management/Personnel Administration, General</t>
  </si>
  <si>
    <t>Illinois Community College Board</t>
  </si>
  <si>
    <t>IN ILLINOIS</t>
  </si>
  <si>
    <t>IN-DISTRICT</t>
  </si>
  <si>
    <t>Industrial Mechanics and Maintenance Technology</t>
  </si>
  <si>
    <t>INDUSTRIAL PRODUCTION TECHNOLOGIES/TECHNICIANS</t>
  </si>
  <si>
    <t>Industrial Technology/Technician</t>
  </si>
  <si>
    <t>LOCATION OF EMPLOYMENT HELD BY COMPLETERS</t>
  </si>
  <si>
    <t>Manufacturing Technology/Technician</t>
  </si>
  <si>
    <t>MARKETING</t>
  </si>
  <si>
    <t>Marketing/Marketing Management, General</t>
  </si>
  <si>
    <t>Medical/Clinical Assistant</t>
  </si>
  <si>
    <t>MENTAL AND SOCIAL HEALTH SERVICES AND ALLIED PROFESSIONS</t>
  </si>
  <si>
    <t>MINING AND PETROLEUM TECHNOLOGIES/TECHNICIANS</t>
  </si>
  <si>
    <t>NUMBER</t>
  </si>
  <si>
    <t>Occupational Therapist Assistant</t>
  </si>
  <si>
    <t>OUT-OF-DISTRICT</t>
  </si>
  <si>
    <t>OUT-OF-STATE</t>
  </si>
  <si>
    <t>PERCENT</t>
  </si>
  <si>
    <t>Petroleum Technology/Technician</t>
  </si>
  <si>
    <t>Pharmacy Technician/Assistant</t>
  </si>
  <si>
    <t>Physical Therapy Assistant</t>
  </si>
  <si>
    <t>PROGRAM TITLE</t>
  </si>
  <si>
    <t>Psychiatric/Mental Health Services Technician</t>
  </si>
  <si>
    <t>Real Estate</t>
  </si>
  <si>
    <t>REAL ESTATE</t>
  </si>
  <si>
    <t>Report Total</t>
  </si>
  <si>
    <t>RESPONDING</t>
  </si>
  <si>
    <t>Small Business Administration/Management</t>
  </si>
  <si>
    <t>Social Work</t>
  </si>
  <si>
    <t>SOCIAL WORK</t>
  </si>
  <si>
    <t>SOURCE OF DATA:  Follow-Up Study of Fiscal Year 2009 Career and Technical Education Program Completers</t>
  </si>
  <si>
    <t>Substance Abuse/Addiction Counseling</t>
  </si>
  <si>
    <t>Table B-8</t>
  </si>
  <si>
    <t>Teacher Assistant/Aide</t>
  </si>
  <si>
    <t>TEACHING ASSISTANTS/AIDES</t>
  </si>
  <si>
    <t>TOTAL</t>
  </si>
  <si>
    <t>Truck and Bus Driver/Commercial Vehicle Operation</t>
  </si>
  <si>
    <t>VEHICLE MAINTENANCE AND REPAIR TECHNOLOGIES</t>
  </si>
  <si>
    <t>Veterinary/Animal Health Technology/Technician and Veterinary Assistant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</si>
</sst>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6" fillId="0" borderId="0" applyNumberFormat="0" applyFill="0" applyBorder="0" applyAlignment="0" applyProtection="0"/>
    <xf numFmtId="2" fontId="0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7">
      <alignment/>
      <protection/>
    </xf>
    <xf numFmtId="0" fontId="3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33" borderId="0" xfId="43" applyFont="1" applyFill="1" applyAlignment="1">
      <alignment horizontal="centerContinuous"/>
      <protection/>
    </xf>
    <xf numFmtId="0" fontId="18" fillId="33" borderId="0" xfId="0" applyFont="1" applyFill="1" applyAlignment="1">
      <alignment horizontal="centerContinuous"/>
    </xf>
    <xf numFmtId="0" fontId="0" fillId="0" borderId="0" xfId="0" applyFont="1" applyAlignment="1">
      <alignment/>
    </xf>
    <xf numFmtId="3" fontId="0" fillId="33" borderId="0" xfId="43" applyFont="1" applyFill="1">
      <alignment/>
      <protection/>
    </xf>
    <xf numFmtId="0" fontId="18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19" fillId="33" borderId="0" xfId="43" applyFont="1" applyFill="1" applyAlignment="1">
      <alignment horizontal="centerContinuous"/>
      <protection/>
    </xf>
    <xf numFmtId="0" fontId="20" fillId="33" borderId="0" xfId="0" applyFont="1" applyFill="1" applyAlignment="1">
      <alignment horizontal="centerContinuous"/>
    </xf>
    <xf numFmtId="0" fontId="19" fillId="33" borderId="0" xfId="0" applyFont="1" applyFill="1" applyAlignment="1">
      <alignment/>
    </xf>
    <xf numFmtId="0" fontId="0" fillId="33" borderId="8" xfId="0" applyFont="1" applyFill="1" applyBorder="1" applyAlignment="1">
      <alignment horizontal="right"/>
    </xf>
    <xf numFmtId="0" fontId="0" fillId="33" borderId="8" xfId="0" applyFont="1" applyFill="1" applyBorder="1" applyAlignment="1">
      <alignment/>
    </xf>
    <xf numFmtId="3" fontId="0" fillId="33" borderId="8" xfId="43" applyFont="1" applyFill="1" applyBorder="1" applyAlignment="1">
      <alignment horizontal="right"/>
      <protection/>
    </xf>
    <xf numFmtId="0" fontId="18" fillId="0" borderId="8" xfId="0" applyFont="1" applyBorder="1" applyAlignment="1">
      <alignment horizontal="right"/>
    </xf>
    <xf numFmtId="3" fontId="0" fillId="33" borderId="8" xfId="43" applyFont="1" applyFill="1" applyBorder="1" applyAlignment="1">
      <alignment horizontal="centerContinuous"/>
      <protection/>
    </xf>
    <xf numFmtId="0" fontId="0" fillId="0" borderId="8" xfId="0" applyFont="1" applyBorder="1" applyAlignment="1">
      <alignment horizontal="centerContinuous"/>
    </xf>
    <xf numFmtId="3" fontId="0" fillId="0" borderId="0" xfId="43" applyFont="1">
      <alignment/>
      <protection/>
    </xf>
    <xf numFmtId="166" fontId="0" fillId="0" borderId="0" xfId="59" applyNumberFormat="1" applyFont="1">
      <alignment/>
      <protection/>
    </xf>
    <xf numFmtId="0" fontId="0" fillId="0" borderId="0" xfId="0" applyFont="1" applyAlignment="1">
      <alignment horizontal="right"/>
    </xf>
    <xf numFmtId="3" fontId="19" fillId="0" borderId="0" xfId="43" applyFont="1">
      <alignment/>
      <protection/>
    </xf>
    <xf numFmtId="166" fontId="19" fillId="0" borderId="0" xfId="59" applyNumberFormat="1" applyFont="1">
      <alignment/>
      <protection/>
    </xf>
    <xf numFmtId="0" fontId="0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7.140625" style="5" customWidth="1"/>
    <col min="2" max="2" width="65.00390625" style="5" bestFit="1" customWidth="1"/>
    <col min="3" max="4" width="10.140625" style="5" customWidth="1"/>
    <col min="5" max="5" width="2.421875" style="5" customWidth="1"/>
    <col min="6" max="7" width="10.140625" style="5" customWidth="1"/>
    <col min="8" max="8" width="2.421875" style="5" customWidth="1"/>
    <col min="9" max="10" width="10.140625" style="5" customWidth="1"/>
    <col min="11" max="11" width="2.421875" style="5" customWidth="1"/>
    <col min="12" max="12" width="10.140625" style="5" customWidth="1"/>
    <col min="13" max="13" width="2.421875" style="5" customWidth="1"/>
    <col min="14" max="16384" width="9.140625" style="5" customWidth="1"/>
  </cols>
  <sheetData>
    <row r="1" spans="1:13" ht="12.75">
      <c r="A1" s="1" t="s">
        <v>32</v>
      </c>
      <c r="B1" s="2"/>
      <c r="C1" s="3"/>
      <c r="D1" s="4"/>
      <c r="E1" s="1"/>
      <c r="F1" s="3"/>
      <c r="G1" s="4"/>
      <c r="H1" s="1"/>
      <c r="I1" s="3"/>
      <c r="J1" s="4"/>
      <c r="K1" s="1"/>
      <c r="L1" s="3"/>
      <c r="M1" s="2"/>
    </row>
    <row r="2" spans="1:13" ht="12.75">
      <c r="A2" s="1"/>
      <c r="B2" s="2"/>
      <c r="C2" s="3"/>
      <c r="D2" s="4"/>
      <c r="E2" s="1"/>
      <c r="F2" s="3"/>
      <c r="G2" s="4"/>
      <c r="H2" s="1"/>
      <c r="I2" s="3"/>
      <c r="J2" s="4"/>
      <c r="K2" s="1"/>
      <c r="L2" s="3"/>
      <c r="M2" s="2"/>
    </row>
    <row r="3" spans="1:13" ht="12.75">
      <c r="A3" s="1" t="s">
        <v>64</v>
      </c>
      <c r="B3" s="2"/>
      <c r="C3" s="3"/>
      <c r="D3" s="4"/>
      <c r="E3" s="1"/>
      <c r="F3" s="3"/>
      <c r="G3" s="4"/>
      <c r="H3" s="1"/>
      <c r="I3" s="3"/>
      <c r="J3" s="4"/>
      <c r="K3" s="1"/>
      <c r="L3" s="3"/>
      <c r="M3" s="2"/>
    </row>
    <row r="4" spans="1:13" ht="12.75">
      <c r="A4" s="1"/>
      <c r="B4" s="2"/>
      <c r="C4" s="3"/>
      <c r="D4" s="4"/>
      <c r="E4" s="1"/>
      <c r="F4" s="3"/>
      <c r="G4" s="4"/>
      <c r="H4" s="1"/>
      <c r="I4" s="3"/>
      <c r="J4" s="4"/>
      <c r="K4" s="1"/>
      <c r="L4" s="3"/>
      <c r="M4" s="2"/>
    </row>
    <row r="5" spans="1:13" ht="12.75">
      <c r="A5" s="1" t="s">
        <v>38</v>
      </c>
      <c r="B5" s="2"/>
      <c r="C5" s="3"/>
      <c r="D5" s="4"/>
      <c r="E5" s="1"/>
      <c r="F5" s="3"/>
      <c r="G5" s="4"/>
      <c r="H5" s="1"/>
      <c r="I5" s="3"/>
      <c r="J5" s="4"/>
      <c r="K5" s="1"/>
      <c r="L5" s="3"/>
      <c r="M5" s="2"/>
    </row>
    <row r="6" spans="1:13" ht="12.75">
      <c r="A6" s="1" t="s">
        <v>21</v>
      </c>
      <c r="B6" s="2"/>
      <c r="C6" s="3"/>
      <c r="D6" s="4"/>
      <c r="E6" s="1"/>
      <c r="F6" s="3"/>
      <c r="G6" s="4"/>
      <c r="H6" s="1"/>
      <c r="I6" s="3"/>
      <c r="J6" s="4"/>
      <c r="K6" s="1"/>
      <c r="L6" s="3"/>
      <c r="M6" s="2"/>
    </row>
    <row r="7" spans="1:13" ht="12.75">
      <c r="A7" s="1" t="s">
        <v>22</v>
      </c>
      <c r="B7" s="2"/>
      <c r="C7" s="3"/>
      <c r="D7" s="4"/>
      <c r="E7" s="1"/>
      <c r="F7" s="3"/>
      <c r="G7" s="4"/>
      <c r="H7" s="1"/>
      <c r="I7" s="3"/>
      <c r="J7" s="4"/>
      <c r="K7" s="1"/>
      <c r="L7" s="3"/>
      <c r="M7" s="2"/>
    </row>
    <row r="8" spans="3:12" ht="12.75">
      <c r="C8" s="6"/>
      <c r="D8" s="7"/>
      <c r="E8" s="8"/>
      <c r="F8" s="6"/>
      <c r="G8" s="7"/>
      <c r="H8" s="8"/>
      <c r="I8" s="6"/>
      <c r="J8" s="7"/>
      <c r="K8" s="8"/>
      <c r="L8" s="6"/>
    </row>
    <row r="9" spans="3:13" ht="12.75">
      <c r="C9" s="6"/>
      <c r="D9" s="7"/>
      <c r="E9" s="8"/>
      <c r="F9" s="3" t="s">
        <v>47</v>
      </c>
      <c r="G9" s="4"/>
      <c r="H9" s="8"/>
      <c r="I9" s="6"/>
      <c r="J9" s="7"/>
      <c r="K9" s="8"/>
      <c r="L9" s="3" t="s">
        <v>67</v>
      </c>
      <c r="M9" s="2"/>
    </row>
    <row r="10" spans="3:13" ht="12.75">
      <c r="C10" s="9" t="s">
        <v>34</v>
      </c>
      <c r="D10" s="10"/>
      <c r="E10" s="11"/>
      <c r="F10" s="9" t="s">
        <v>33</v>
      </c>
      <c r="G10" s="10"/>
      <c r="H10" s="11"/>
      <c r="I10" s="9" t="s">
        <v>48</v>
      </c>
      <c r="J10" s="10"/>
      <c r="K10" s="8"/>
      <c r="L10" s="3" t="s">
        <v>45</v>
      </c>
      <c r="M10" s="2"/>
    </row>
    <row r="11" spans="1:13" ht="12.75">
      <c r="A11" s="12" t="s">
        <v>16</v>
      </c>
      <c r="B11" s="13" t="s">
        <v>53</v>
      </c>
      <c r="C11" s="14" t="s">
        <v>45</v>
      </c>
      <c r="D11" s="15" t="s">
        <v>49</v>
      </c>
      <c r="E11" s="12"/>
      <c r="F11" s="14" t="s">
        <v>45</v>
      </c>
      <c r="G11" s="15" t="s">
        <v>49</v>
      </c>
      <c r="H11" s="12"/>
      <c r="I11" s="14" t="s">
        <v>45</v>
      </c>
      <c r="J11" s="15" t="s">
        <v>49</v>
      </c>
      <c r="K11" s="13"/>
      <c r="L11" s="16" t="s">
        <v>58</v>
      </c>
      <c r="M11" s="17"/>
    </row>
    <row r="12" ht="12.75">
      <c r="C12" s="5" t="s">
        <v>0</v>
      </c>
    </row>
    <row r="13" spans="1:12" ht="12.75">
      <c r="A13" s="23" t="s">
        <v>2</v>
      </c>
      <c r="B13" s="5" t="s">
        <v>6</v>
      </c>
      <c r="C13" s="18">
        <v>17</v>
      </c>
      <c r="D13" s="19">
        <f>C13/L13</f>
        <v>0.5151515151515151</v>
      </c>
      <c r="E13" s="19"/>
      <c r="F13" s="18">
        <v>13</v>
      </c>
      <c r="G13" s="19">
        <f>F13/L13</f>
        <v>0.3939393939393939</v>
      </c>
      <c r="H13" s="19"/>
      <c r="I13" s="18">
        <v>3</v>
      </c>
      <c r="J13" s="19">
        <f>I13/L13</f>
        <v>0.09090909090909091</v>
      </c>
      <c r="K13" s="19"/>
      <c r="L13" s="18">
        <f>SUM(I13,F13,C13)</f>
        <v>33</v>
      </c>
    </row>
    <row r="14" spans="1:12" ht="12.75">
      <c r="A14" s="20" t="s">
        <v>3</v>
      </c>
      <c r="B14" s="5" t="s">
        <v>5</v>
      </c>
      <c r="C14" s="18">
        <v>17</v>
      </c>
      <c r="D14" s="19">
        <f>C14/L14</f>
        <v>0.5151515151515151</v>
      </c>
      <c r="E14" s="19"/>
      <c r="F14" s="18">
        <v>13</v>
      </c>
      <c r="G14" s="19">
        <f>F14/L14</f>
        <v>0.3939393939393939</v>
      </c>
      <c r="H14" s="19"/>
      <c r="I14" s="18">
        <v>3</v>
      </c>
      <c r="J14" s="19">
        <f>I14/L14</f>
        <v>0.09090909090909091</v>
      </c>
      <c r="K14" s="19"/>
      <c r="L14" s="18">
        <f>SUM(I14,F14,C14)</f>
        <v>33</v>
      </c>
    </row>
    <row r="15" spans="1:12" ht="12.75">
      <c r="A15" s="8"/>
      <c r="C15" s="18"/>
      <c r="D15" s="19"/>
      <c r="E15" s="19"/>
      <c r="F15" s="18"/>
      <c r="G15" s="19"/>
      <c r="H15" s="19"/>
      <c r="I15" s="18"/>
      <c r="J15" s="19"/>
      <c r="K15" s="19"/>
      <c r="L15" s="18"/>
    </row>
    <row r="16" spans="1:12" ht="12.75">
      <c r="A16" s="8">
        <v>1315</v>
      </c>
      <c r="B16" s="5" t="s">
        <v>66</v>
      </c>
      <c r="C16" s="18">
        <v>14</v>
      </c>
      <c r="D16" s="19">
        <f>C16/L16</f>
        <v>0.8235294117647058</v>
      </c>
      <c r="E16" s="19"/>
      <c r="F16" s="18">
        <v>3</v>
      </c>
      <c r="G16" s="19">
        <f>F16/L16</f>
        <v>0.17647058823529413</v>
      </c>
      <c r="H16" s="19"/>
      <c r="I16" s="18">
        <v>0</v>
      </c>
      <c r="J16" s="19">
        <f>I16/L16</f>
        <v>0</v>
      </c>
      <c r="K16" s="19"/>
      <c r="L16" s="18">
        <f>SUM(I16,F16,C16)</f>
        <v>17</v>
      </c>
    </row>
    <row r="17" spans="1:12" ht="12.75">
      <c r="A17" s="8">
        <v>131501</v>
      </c>
      <c r="B17" s="5" t="s">
        <v>65</v>
      </c>
      <c r="C17" s="18">
        <v>14</v>
      </c>
      <c r="D17" s="19">
        <f>C17/L17</f>
        <v>0.8235294117647058</v>
      </c>
      <c r="E17" s="19"/>
      <c r="F17" s="18">
        <v>3</v>
      </c>
      <c r="G17" s="19">
        <f>F17/L17</f>
        <v>0.17647058823529413</v>
      </c>
      <c r="H17" s="19"/>
      <c r="I17" s="18">
        <v>0</v>
      </c>
      <c r="J17" s="19">
        <f>I17/L17</f>
        <v>0</v>
      </c>
      <c r="K17" s="19"/>
      <c r="L17" s="18">
        <f>SUM(I17,F17,C17)</f>
        <v>17</v>
      </c>
    </row>
    <row r="18" spans="3:12" ht="12.75">
      <c r="C18" s="18"/>
      <c r="D18" s="19"/>
      <c r="E18" s="19"/>
      <c r="F18" s="18"/>
      <c r="G18" s="19"/>
      <c r="H18" s="19"/>
      <c r="I18" s="18"/>
      <c r="J18" s="19"/>
      <c r="K18" s="19"/>
      <c r="L18" s="18"/>
    </row>
    <row r="19" spans="1:12" ht="12.75">
      <c r="A19" s="5">
        <v>1506</v>
      </c>
      <c r="B19" s="5" t="s">
        <v>36</v>
      </c>
      <c r="C19" s="18">
        <v>14</v>
      </c>
      <c r="D19" s="19">
        <f>C19/L19</f>
        <v>0.56</v>
      </c>
      <c r="E19" s="19"/>
      <c r="F19" s="18">
        <v>7</v>
      </c>
      <c r="G19" s="19">
        <f>F19/L19</f>
        <v>0.28</v>
      </c>
      <c r="H19" s="19"/>
      <c r="I19" s="18">
        <v>4</v>
      </c>
      <c r="J19" s="19">
        <f>I19/L19</f>
        <v>0.16</v>
      </c>
      <c r="K19" s="19"/>
      <c r="L19" s="18">
        <f>SUM(I19,F19,C19)</f>
        <v>25</v>
      </c>
    </row>
    <row r="20" spans="1:12" ht="12.75">
      <c r="A20" s="20">
        <v>150612</v>
      </c>
      <c r="B20" s="5" t="s">
        <v>37</v>
      </c>
      <c r="C20" s="18">
        <v>5</v>
      </c>
      <c r="D20" s="19">
        <f>C20/L20</f>
        <v>0.45454545454545453</v>
      </c>
      <c r="E20" s="19"/>
      <c r="F20" s="18">
        <v>4</v>
      </c>
      <c r="G20" s="19">
        <f>F20/L20</f>
        <v>0.36363636363636365</v>
      </c>
      <c r="H20" s="19"/>
      <c r="I20" s="18">
        <v>2</v>
      </c>
      <c r="J20" s="19">
        <f>I20/L20</f>
        <v>0.18181818181818182</v>
      </c>
      <c r="K20" s="19"/>
      <c r="L20" s="18">
        <f>SUM(I20,F20,C20)</f>
        <v>11</v>
      </c>
    </row>
    <row r="21" spans="1:12" ht="12.75">
      <c r="A21" s="20">
        <v>150613</v>
      </c>
      <c r="B21" s="5" t="s">
        <v>39</v>
      </c>
      <c r="C21" s="18">
        <v>9</v>
      </c>
      <c r="D21" s="19">
        <f>C21/L21</f>
        <v>0.6428571428571429</v>
      </c>
      <c r="E21" s="19"/>
      <c r="F21" s="18">
        <v>3</v>
      </c>
      <c r="G21" s="19">
        <f>F21/L21</f>
        <v>0.21428571428571427</v>
      </c>
      <c r="H21" s="19"/>
      <c r="I21" s="18">
        <v>2</v>
      </c>
      <c r="J21" s="19">
        <f>I21/L21</f>
        <v>0.14285714285714285</v>
      </c>
      <c r="K21" s="19"/>
      <c r="L21" s="18">
        <f>SUM(I21,F21,C21)</f>
        <v>14</v>
      </c>
    </row>
    <row r="22" spans="1:12" ht="12.75">
      <c r="A22" s="8"/>
      <c r="C22" s="18"/>
      <c r="D22" s="19"/>
      <c r="E22" s="19"/>
      <c r="F22" s="18"/>
      <c r="G22" s="19"/>
      <c r="H22" s="19"/>
      <c r="I22" s="18"/>
      <c r="J22" s="19"/>
      <c r="K22" s="19"/>
      <c r="L22" s="18"/>
    </row>
    <row r="23" spans="1:12" ht="12.75">
      <c r="A23" s="8">
        <v>1509</v>
      </c>
      <c r="B23" s="5" t="s">
        <v>44</v>
      </c>
      <c r="C23" s="18">
        <v>7</v>
      </c>
      <c r="D23" s="19">
        <f>C23/L23</f>
        <v>0.4666666666666667</v>
      </c>
      <c r="E23" s="19"/>
      <c r="F23" s="18">
        <v>5</v>
      </c>
      <c r="G23" s="19">
        <f>F23/L23</f>
        <v>0.3333333333333333</v>
      </c>
      <c r="H23" s="19"/>
      <c r="I23" s="18">
        <v>3</v>
      </c>
      <c r="J23" s="19">
        <f>I23/L23</f>
        <v>0.2</v>
      </c>
      <c r="K23" s="19"/>
      <c r="L23" s="18">
        <f>SUM(I23,F23,C23)</f>
        <v>15</v>
      </c>
    </row>
    <row r="24" spans="1:12" ht="12.75">
      <c r="A24" s="20">
        <v>150903</v>
      </c>
      <c r="B24" s="5" t="s">
        <v>50</v>
      </c>
      <c r="C24" s="18">
        <v>7</v>
      </c>
      <c r="D24" s="19">
        <f>C24/L24</f>
        <v>0.4666666666666667</v>
      </c>
      <c r="E24" s="19"/>
      <c r="F24" s="18">
        <v>5</v>
      </c>
      <c r="G24" s="19">
        <f>F24/L24</f>
        <v>0.3333333333333333</v>
      </c>
      <c r="H24" s="19"/>
      <c r="I24" s="18">
        <v>3</v>
      </c>
      <c r="J24" s="19">
        <f>I24/L24</f>
        <v>0.2</v>
      </c>
      <c r="K24" s="19"/>
      <c r="L24" s="18">
        <f>SUM(I24,F24,C24)</f>
        <v>15</v>
      </c>
    </row>
    <row r="25" spans="3:12" ht="12.75">
      <c r="C25" s="18"/>
      <c r="D25" s="19"/>
      <c r="E25" s="19"/>
      <c r="F25" s="18"/>
      <c r="G25" s="19"/>
      <c r="H25" s="19"/>
      <c r="I25" s="18"/>
      <c r="J25" s="19"/>
      <c r="K25" s="19"/>
      <c r="L25" s="18"/>
    </row>
    <row r="26" spans="1:12" ht="12.75">
      <c r="A26" s="5">
        <v>1907</v>
      </c>
      <c r="B26" s="5" t="s">
        <v>29</v>
      </c>
      <c r="C26" s="18">
        <v>186</v>
      </c>
      <c r="D26" s="19">
        <f>C26/L26</f>
        <v>0.7591836734693878</v>
      </c>
      <c r="E26" s="19"/>
      <c r="F26" s="18">
        <v>49</v>
      </c>
      <c r="G26" s="19">
        <f>F26/L26</f>
        <v>0.2</v>
      </c>
      <c r="H26" s="19"/>
      <c r="I26" s="18">
        <v>10</v>
      </c>
      <c r="J26" s="19">
        <f>I26/L26</f>
        <v>0.04081632653061224</v>
      </c>
      <c r="K26" s="19"/>
      <c r="L26" s="18">
        <f>SUM(I26,F26,C26)</f>
        <v>245</v>
      </c>
    </row>
    <row r="27" spans="1:12" ht="12.75">
      <c r="A27" s="5">
        <v>190709</v>
      </c>
      <c r="B27" s="5" t="s">
        <v>15</v>
      </c>
      <c r="C27" s="18">
        <v>186</v>
      </c>
      <c r="D27" s="19">
        <f>C27/L27</f>
        <v>0.7591836734693878</v>
      </c>
      <c r="E27" s="19"/>
      <c r="F27" s="18">
        <v>49</v>
      </c>
      <c r="G27" s="19">
        <f>F27/L27</f>
        <v>0.2</v>
      </c>
      <c r="H27" s="19"/>
      <c r="I27" s="18">
        <v>10</v>
      </c>
      <c r="J27" s="19">
        <f>I27/L27</f>
        <v>0.04081632653061224</v>
      </c>
      <c r="K27" s="19"/>
      <c r="L27" s="18">
        <f>SUM(I27,F27,C27)</f>
        <v>245</v>
      </c>
    </row>
    <row r="28" spans="1:12" ht="12.75">
      <c r="A28" s="8"/>
      <c r="C28" s="18"/>
      <c r="D28" s="19"/>
      <c r="E28" s="19"/>
      <c r="F28" s="18"/>
      <c r="G28" s="19"/>
      <c r="H28" s="19"/>
      <c r="I28" s="18"/>
      <c r="J28" s="19"/>
      <c r="K28" s="19"/>
      <c r="L28" s="18"/>
    </row>
    <row r="29" spans="1:12" ht="12.75">
      <c r="A29" s="8">
        <v>4407</v>
      </c>
      <c r="B29" s="5" t="s">
        <v>61</v>
      </c>
      <c r="C29" s="18">
        <v>21</v>
      </c>
      <c r="D29" s="19">
        <f>C29/L29</f>
        <v>0.75</v>
      </c>
      <c r="E29" s="19"/>
      <c r="F29" s="18">
        <v>7</v>
      </c>
      <c r="G29" s="19">
        <f>F29/L29</f>
        <v>0.25</v>
      </c>
      <c r="H29" s="19"/>
      <c r="I29" s="18">
        <v>0</v>
      </c>
      <c r="J29" s="19">
        <f>I29/L29</f>
        <v>0</v>
      </c>
      <c r="K29" s="19"/>
      <c r="L29" s="18">
        <f>SUM(I29,F29,C29)</f>
        <v>28</v>
      </c>
    </row>
    <row r="30" spans="1:12" ht="12.75">
      <c r="A30" s="20">
        <v>440701</v>
      </c>
      <c r="B30" s="5" t="s">
        <v>60</v>
      </c>
      <c r="C30" s="18">
        <v>21</v>
      </c>
      <c r="D30" s="19">
        <f>C30/L30</f>
        <v>0.75</v>
      </c>
      <c r="E30" s="19"/>
      <c r="F30" s="18">
        <v>7</v>
      </c>
      <c r="G30" s="19">
        <f>F30/L30</f>
        <v>0.25</v>
      </c>
      <c r="H30" s="19"/>
      <c r="I30" s="18">
        <v>0</v>
      </c>
      <c r="J30" s="19">
        <f>I30/L30</f>
        <v>0</v>
      </c>
      <c r="K30" s="19"/>
      <c r="L30" s="18">
        <f>SUM(I30,F30,C30)</f>
        <v>28</v>
      </c>
    </row>
    <row r="31" spans="3:12" ht="12.75">
      <c r="C31" s="18"/>
      <c r="D31" s="19"/>
      <c r="E31" s="19"/>
      <c r="F31" s="18"/>
      <c r="G31" s="19"/>
      <c r="H31" s="19"/>
      <c r="I31" s="18"/>
      <c r="J31" s="19"/>
      <c r="K31" s="19"/>
      <c r="L31" s="18"/>
    </row>
    <row r="32" spans="1:12" ht="12.75">
      <c r="A32" s="8">
        <v>4602</v>
      </c>
      <c r="B32" s="5" t="s">
        <v>13</v>
      </c>
      <c r="C32" s="18">
        <v>19</v>
      </c>
      <c r="D32" s="19">
        <f>C32/L32</f>
        <v>0.95</v>
      </c>
      <c r="E32" s="19"/>
      <c r="F32" s="18">
        <v>0</v>
      </c>
      <c r="G32" s="19">
        <f>F32/L32</f>
        <v>0</v>
      </c>
      <c r="H32" s="19"/>
      <c r="I32" s="18">
        <v>1</v>
      </c>
      <c r="J32" s="19">
        <f>I32/L32</f>
        <v>0.05</v>
      </c>
      <c r="K32" s="19"/>
      <c r="L32" s="18">
        <f>SUM(I32,F32,C32)</f>
        <v>20</v>
      </c>
    </row>
    <row r="33" spans="1:12" ht="12.75">
      <c r="A33" s="8">
        <v>460201</v>
      </c>
      <c r="B33" s="5" t="s">
        <v>14</v>
      </c>
      <c r="C33" s="18">
        <v>19</v>
      </c>
      <c r="D33" s="19">
        <f>C33/L33</f>
        <v>0.95</v>
      </c>
      <c r="E33" s="19"/>
      <c r="F33" s="18">
        <v>0</v>
      </c>
      <c r="G33" s="19">
        <f>F33/L33</f>
        <v>0</v>
      </c>
      <c r="H33" s="19"/>
      <c r="I33" s="18">
        <v>1</v>
      </c>
      <c r="J33" s="19">
        <f>I33/L33</f>
        <v>0.05</v>
      </c>
      <c r="K33" s="19"/>
      <c r="L33" s="18">
        <f>SUM(I33,F33,C33)</f>
        <v>20</v>
      </c>
    </row>
    <row r="34" spans="1:12" ht="12.75">
      <c r="A34" s="20"/>
      <c r="C34" s="18"/>
      <c r="D34" s="19"/>
      <c r="E34" s="19"/>
      <c r="F34" s="18"/>
      <c r="G34" s="19"/>
      <c r="H34" s="19"/>
      <c r="I34" s="18"/>
      <c r="J34" s="19"/>
      <c r="K34" s="19"/>
      <c r="L34" s="18"/>
    </row>
    <row r="35" spans="1:12" ht="12.75">
      <c r="A35" s="20">
        <v>4703</v>
      </c>
      <c r="B35" s="5" t="s">
        <v>25</v>
      </c>
      <c r="C35" s="18">
        <v>31</v>
      </c>
      <c r="D35" s="19">
        <f>C35/L35</f>
        <v>0.7380952380952381</v>
      </c>
      <c r="E35" s="19"/>
      <c r="F35" s="18">
        <v>8</v>
      </c>
      <c r="G35" s="19">
        <f>F35/L35</f>
        <v>0.19047619047619047</v>
      </c>
      <c r="H35" s="19"/>
      <c r="I35" s="18">
        <v>3</v>
      </c>
      <c r="J35" s="19">
        <f>I35/L35</f>
        <v>0.07142857142857142</v>
      </c>
      <c r="K35" s="19"/>
      <c r="L35" s="18">
        <f>SUM(I35,F35,C35)</f>
        <v>42</v>
      </c>
    </row>
    <row r="36" spans="1:12" ht="12.75">
      <c r="A36" s="20">
        <v>470303</v>
      </c>
      <c r="B36" s="5" t="s">
        <v>35</v>
      </c>
      <c r="C36" s="18">
        <v>31</v>
      </c>
      <c r="D36" s="19">
        <f>C36/L36</f>
        <v>0.7380952380952381</v>
      </c>
      <c r="E36" s="19"/>
      <c r="F36" s="18">
        <v>8</v>
      </c>
      <c r="G36" s="19">
        <f>F36/L36</f>
        <v>0.19047619047619047</v>
      </c>
      <c r="H36" s="19"/>
      <c r="I36" s="18">
        <v>3</v>
      </c>
      <c r="J36" s="19">
        <f>I36/L36</f>
        <v>0.07142857142857142</v>
      </c>
      <c r="K36" s="19"/>
      <c r="L36" s="18">
        <f>SUM(I36,F36,C36)</f>
        <v>42</v>
      </c>
    </row>
    <row r="37" spans="1:12" ht="12.75">
      <c r="A37" s="20"/>
      <c r="C37" s="18"/>
      <c r="D37" s="19"/>
      <c r="E37" s="19"/>
      <c r="F37" s="18"/>
      <c r="G37" s="19"/>
      <c r="H37" s="19"/>
      <c r="I37" s="18"/>
      <c r="J37" s="19"/>
      <c r="K37" s="19"/>
      <c r="L37" s="18"/>
    </row>
    <row r="38" spans="1:12" ht="12.75">
      <c r="A38" s="5">
        <v>4706</v>
      </c>
      <c r="B38" s="5" t="s">
        <v>69</v>
      </c>
      <c r="C38" s="18">
        <v>157</v>
      </c>
      <c r="D38" s="19">
        <f>C38/L38</f>
        <v>0.5992366412213741</v>
      </c>
      <c r="E38" s="19"/>
      <c r="F38" s="18">
        <v>89</v>
      </c>
      <c r="G38" s="19">
        <f>F38/L38</f>
        <v>0.33969465648854963</v>
      </c>
      <c r="H38" s="19"/>
      <c r="I38" s="18">
        <v>16</v>
      </c>
      <c r="J38" s="19">
        <f>I38/L38</f>
        <v>0.061068702290076333</v>
      </c>
      <c r="K38" s="19"/>
      <c r="L38" s="18">
        <f>SUM(I38,F38,C38)</f>
        <v>262</v>
      </c>
    </row>
    <row r="39" spans="1:12" ht="12.75">
      <c r="A39" s="8">
        <v>470603</v>
      </c>
      <c r="B39" s="5" t="s">
        <v>10</v>
      </c>
      <c r="C39" s="18">
        <v>22</v>
      </c>
      <c r="D39" s="19">
        <f>C39/L39</f>
        <v>0.5945945945945946</v>
      </c>
      <c r="E39" s="19"/>
      <c r="F39" s="18">
        <v>12</v>
      </c>
      <c r="G39" s="19">
        <f>F39/L39</f>
        <v>0.32432432432432434</v>
      </c>
      <c r="H39" s="19"/>
      <c r="I39" s="18">
        <v>3</v>
      </c>
      <c r="J39" s="19">
        <f>I39/L39</f>
        <v>0.08108108108108109</v>
      </c>
      <c r="K39" s="19"/>
      <c r="L39" s="18">
        <f>SUM(I39,F39,C39)</f>
        <v>37</v>
      </c>
    </row>
    <row r="40" spans="1:12" ht="12.75">
      <c r="A40" s="8">
        <v>470604</v>
      </c>
      <c r="B40" s="5" t="s">
        <v>11</v>
      </c>
      <c r="C40" s="18">
        <v>116</v>
      </c>
      <c r="D40" s="19">
        <f>C40/L40</f>
        <v>0.6480446927374302</v>
      </c>
      <c r="E40" s="19"/>
      <c r="F40" s="18">
        <v>59</v>
      </c>
      <c r="G40" s="19">
        <f>F40/L40</f>
        <v>0.329608938547486</v>
      </c>
      <c r="H40" s="19"/>
      <c r="I40" s="18">
        <v>4</v>
      </c>
      <c r="J40" s="19">
        <f>I40/L40</f>
        <v>0.0223463687150838</v>
      </c>
      <c r="K40" s="19"/>
      <c r="L40" s="18">
        <f>SUM(I40,F40,C40)</f>
        <v>179</v>
      </c>
    </row>
    <row r="41" spans="1:12" ht="12.75">
      <c r="A41" s="5">
        <v>470605</v>
      </c>
      <c r="B41" s="5" t="s">
        <v>17</v>
      </c>
      <c r="C41" s="18">
        <v>12</v>
      </c>
      <c r="D41" s="19">
        <f>C41/L41</f>
        <v>0.42857142857142855</v>
      </c>
      <c r="E41" s="19"/>
      <c r="F41" s="18">
        <v>10</v>
      </c>
      <c r="G41" s="19">
        <f>F41/L41</f>
        <v>0.35714285714285715</v>
      </c>
      <c r="H41" s="19"/>
      <c r="I41" s="18">
        <v>6</v>
      </c>
      <c r="J41" s="19">
        <f>I41/L41</f>
        <v>0.21428571428571427</v>
      </c>
      <c r="K41" s="19"/>
      <c r="L41" s="18">
        <f>SUM(I41,F41,C41)</f>
        <v>28</v>
      </c>
    </row>
    <row r="42" spans="1:12" ht="12.75">
      <c r="A42" s="5">
        <v>470607</v>
      </c>
      <c r="B42" s="5" t="s">
        <v>7</v>
      </c>
      <c r="C42" s="18">
        <v>7</v>
      </c>
      <c r="D42" s="19">
        <f>C42/L42</f>
        <v>0.3888888888888889</v>
      </c>
      <c r="E42" s="19"/>
      <c r="F42" s="18">
        <v>8</v>
      </c>
      <c r="G42" s="19">
        <f>F42/L42</f>
        <v>0.4444444444444444</v>
      </c>
      <c r="H42" s="19"/>
      <c r="I42" s="18">
        <v>3</v>
      </c>
      <c r="J42" s="19">
        <f>I42/L42</f>
        <v>0.16666666666666666</v>
      </c>
      <c r="K42" s="19"/>
      <c r="L42" s="18">
        <f>SUM(I42,F42,C42)</f>
        <v>18</v>
      </c>
    </row>
    <row r="43" spans="1:12" ht="12.75">
      <c r="A43" s="8"/>
      <c r="C43" s="18"/>
      <c r="D43" s="19"/>
      <c r="E43" s="19"/>
      <c r="F43" s="18"/>
      <c r="G43" s="19"/>
      <c r="H43" s="19"/>
      <c r="I43" s="18"/>
      <c r="J43" s="19"/>
      <c r="K43" s="19"/>
      <c r="L43" s="18"/>
    </row>
    <row r="44" spans="1:12" ht="12.75">
      <c r="A44" s="8">
        <v>4902</v>
      </c>
      <c r="B44" s="5" t="s">
        <v>23</v>
      </c>
      <c r="C44" s="18">
        <v>111</v>
      </c>
      <c r="D44" s="19">
        <f>C44/L44</f>
        <v>0.6271186440677966</v>
      </c>
      <c r="E44" s="19"/>
      <c r="F44" s="18">
        <v>46</v>
      </c>
      <c r="G44" s="19">
        <f>F44/L44</f>
        <v>0.2598870056497175</v>
      </c>
      <c r="H44" s="19"/>
      <c r="I44" s="18">
        <v>20</v>
      </c>
      <c r="J44" s="19">
        <f>I44/L44</f>
        <v>0.11299435028248588</v>
      </c>
      <c r="K44" s="19"/>
      <c r="L44" s="18">
        <f>SUM(I44,F44,C44)</f>
        <v>177</v>
      </c>
    </row>
    <row r="45" spans="1:12" ht="12.75">
      <c r="A45" s="8">
        <v>490205</v>
      </c>
      <c r="B45" s="5" t="s">
        <v>68</v>
      </c>
      <c r="C45" s="18">
        <v>110</v>
      </c>
      <c r="D45" s="19">
        <f>C45/L45</f>
        <v>0.625</v>
      </c>
      <c r="E45" s="19"/>
      <c r="F45" s="18">
        <v>46</v>
      </c>
      <c r="G45" s="19">
        <f>F45/L45</f>
        <v>0.26136363636363635</v>
      </c>
      <c r="H45" s="19"/>
      <c r="I45" s="18">
        <v>20</v>
      </c>
      <c r="J45" s="19">
        <f>I45/L45</f>
        <v>0.11363636363636363</v>
      </c>
      <c r="K45" s="19"/>
      <c r="L45" s="18">
        <f>SUM(I45,F45,C45)</f>
        <v>176</v>
      </c>
    </row>
    <row r="46" spans="1:12" ht="12.75">
      <c r="A46" s="8">
        <v>490299</v>
      </c>
      <c r="B46" s="5" t="s">
        <v>24</v>
      </c>
      <c r="C46" s="18">
        <v>1</v>
      </c>
      <c r="D46" s="19">
        <f>C46/L46</f>
        <v>1</v>
      </c>
      <c r="E46" s="19"/>
      <c r="F46" s="18">
        <v>0</v>
      </c>
      <c r="G46" s="19">
        <f>F46/L46</f>
        <v>0</v>
      </c>
      <c r="H46" s="19"/>
      <c r="I46" s="18">
        <v>0</v>
      </c>
      <c r="J46" s="19">
        <f>I46/L46</f>
        <v>0</v>
      </c>
      <c r="K46" s="19"/>
      <c r="L46" s="18">
        <f>SUM(I46,F46,C46)</f>
        <v>1</v>
      </c>
    </row>
    <row r="47" spans="1:12" ht="12.75">
      <c r="A47" s="8"/>
      <c r="C47" s="18"/>
      <c r="D47" s="19"/>
      <c r="E47" s="19"/>
      <c r="F47" s="18"/>
      <c r="G47" s="19"/>
      <c r="H47" s="19"/>
      <c r="I47" s="18"/>
      <c r="J47" s="19"/>
      <c r="K47" s="19"/>
      <c r="L47" s="18"/>
    </row>
    <row r="48" spans="1:12" ht="12.75">
      <c r="A48" s="5">
        <v>5108</v>
      </c>
      <c r="B48" s="5" t="s">
        <v>8</v>
      </c>
      <c r="C48" s="18">
        <v>268</v>
      </c>
      <c r="D48" s="19">
        <f aca="true" t="shared" si="0" ref="D48:D54">C48/L48</f>
        <v>0.6203703703703703</v>
      </c>
      <c r="E48" s="19"/>
      <c r="F48" s="18">
        <v>143</v>
      </c>
      <c r="G48" s="19">
        <f aca="true" t="shared" si="1" ref="G48:G54">F48/L48</f>
        <v>0.33101851851851855</v>
      </c>
      <c r="H48" s="19"/>
      <c r="I48" s="18">
        <v>21</v>
      </c>
      <c r="J48" s="19">
        <f aca="true" t="shared" si="2" ref="J48:J54">I48/L48</f>
        <v>0.04861111111111111</v>
      </c>
      <c r="K48" s="19"/>
      <c r="L48" s="18">
        <f aca="true" t="shared" si="3" ref="L48:L54">SUM(I48,F48,C48)</f>
        <v>432</v>
      </c>
    </row>
    <row r="49" spans="1:12" ht="12.75">
      <c r="A49" s="5">
        <v>510801</v>
      </c>
      <c r="B49" s="5" t="s">
        <v>42</v>
      </c>
      <c r="C49" s="18">
        <v>28</v>
      </c>
      <c r="D49" s="19">
        <f t="shared" si="0"/>
        <v>0.6829268292682927</v>
      </c>
      <c r="E49" s="19"/>
      <c r="F49" s="18">
        <v>10</v>
      </c>
      <c r="G49" s="19">
        <f t="shared" si="1"/>
        <v>0.24390243902439024</v>
      </c>
      <c r="H49" s="19"/>
      <c r="I49" s="18">
        <v>3</v>
      </c>
      <c r="J49" s="19">
        <f t="shared" si="2"/>
        <v>0.07317073170731707</v>
      </c>
      <c r="K49" s="19"/>
      <c r="L49" s="18">
        <f t="shared" si="3"/>
        <v>41</v>
      </c>
    </row>
    <row r="50" spans="1:12" ht="12.75">
      <c r="A50" s="5">
        <v>510803</v>
      </c>
      <c r="B50" s="5" t="s">
        <v>46</v>
      </c>
      <c r="C50" s="18">
        <v>29</v>
      </c>
      <c r="D50" s="19">
        <f t="shared" si="0"/>
        <v>0.5370370370370371</v>
      </c>
      <c r="E50" s="19"/>
      <c r="F50" s="18">
        <v>20</v>
      </c>
      <c r="G50" s="19">
        <f t="shared" si="1"/>
        <v>0.37037037037037035</v>
      </c>
      <c r="H50" s="19"/>
      <c r="I50" s="18">
        <v>5</v>
      </c>
      <c r="J50" s="19">
        <f t="shared" si="2"/>
        <v>0.09259259259259259</v>
      </c>
      <c r="K50" s="19"/>
      <c r="L50" s="18">
        <f t="shared" si="3"/>
        <v>54</v>
      </c>
    </row>
    <row r="51" spans="1:12" ht="12.75">
      <c r="A51" s="5">
        <v>510805</v>
      </c>
      <c r="B51" s="5" t="s">
        <v>51</v>
      </c>
      <c r="C51" s="18">
        <v>52</v>
      </c>
      <c r="D51" s="19">
        <f t="shared" si="0"/>
        <v>0.6753246753246753</v>
      </c>
      <c r="E51" s="19"/>
      <c r="F51" s="18">
        <v>21</v>
      </c>
      <c r="G51" s="19">
        <f t="shared" si="1"/>
        <v>0.2727272727272727</v>
      </c>
      <c r="H51" s="19"/>
      <c r="I51" s="18">
        <v>4</v>
      </c>
      <c r="J51" s="19">
        <f t="shared" si="2"/>
        <v>0.05194805194805195</v>
      </c>
      <c r="K51" s="19"/>
      <c r="L51" s="18">
        <f t="shared" si="3"/>
        <v>77</v>
      </c>
    </row>
    <row r="52" spans="1:12" ht="12.75">
      <c r="A52" s="5">
        <v>510806</v>
      </c>
      <c r="B52" s="5" t="s">
        <v>52</v>
      </c>
      <c r="C52" s="18">
        <v>29</v>
      </c>
      <c r="D52" s="19">
        <f t="shared" si="0"/>
        <v>0.35802469135802467</v>
      </c>
      <c r="E52" s="19"/>
      <c r="F52" s="18">
        <v>46</v>
      </c>
      <c r="G52" s="19">
        <f t="shared" si="1"/>
        <v>0.5679012345679012</v>
      </c>
      <c r="H52" s="19"/>
      <c r="I52" s="18">
        <v>6</v>
      </c>
      <c r="J52" s="19">
        <f t="shared" si="2"/>
        <v>0.07407407407407407</v>
      </c>
      <c r="K52" s="19"/>
      <c r="L52" s="18">
        <f t="shared" si="3"/>
        <v>81</v>
      </c>
    </row>
    <row r="53" spans="1:12" ht="12.75">
      <c r="A53" s="5">
        <v>510808</v>
      </c>
      <c r="B53" s="5" t="s">
        <v>70</v>
      </c>
      <c r="C53" s="18">
        <v>3</v>
      </c>
      <c r="D53" s="19">
        <f t="shared" si="0"/>
        <v>0.25</v>
      </c>
      <c r="E53" s="19"/>
      <c r="F53" s="18">
        <v>9</v>
      </c>
      <c r="G53" s="19">
        <f t="shared" si="1"/>
        <v>0.75</v>
      </c>
      <c r="H53" s="19"/>
      <c r="I53" s="18">
        <v>0</v>
      </c>
      <c r="J53" s="19">
        <f t="shared" si="2"/>
        <v>0</v>
      </c>
      <c r="K53" s="19"/>
      <c r="L53" s="18">
        <f t="shared" si="3"/>
        <v>12</v>
      </c>
    </row>
    <row r="54" spans="1:12" ht="12.75">
      <c r="A54" s="5">
        <v>510810</v>
      </c>
      <c r="B54" s="5" t="s">
        <v>18</v>
      </c>
      <c r="C54" s="18">
        <v>127</v>
      </c>
      <c r="D54" s="19">
        <f t="shared" si="0"/>
        <v>0.7604790419161677</v>
      </c>
      <c r="E54" s="19"/>
      <c r="F54" s="18">
        <v>37</v>
      </c>
      <c r="G54" s="19">
        <f t="shared" si="1"/>
        <v>0.2215568862275449</v>
      </c>
      <c r="H54" s="19"/>
      <c r="I54" s="18">
        <v>3</v>
      </c>
      <c r="J54" s="19">
        <f t="shared" si="2"/>
        <v>0.017964071856287425</v>
      </c>
      <c r="K54" s="19"/>
      <c r="L54" s="18">
        <f t="shared" si="3"/>
        <v>167</v>
      </c>
    </row>
    <row r="55" spans="3:12" ht="12.75">
      <c r="C55" s="18"/>
      <c r="D55" s="19"/>
      <c r="E55" s="19"/>
      <c r="F55" s="18"/>
      <c r="G55" s="19"/>
      <c r="H55" s="19"/>
      <c r="I55" s="18"/>
      <c r="J55" s="19"/>
      <c r="K55" s="19"/>
      <c r="L55" s="18"/>
    </row>
    <row r="56" spans="1:12" ht="12.75">
      <c r="A56" s="5">
        <v>5115</v>
      </c>
      <c r="B56" s="5" t="s">
        <v>43</v>
      </c>
      <c r="C56" s="18">
        <v>38</v>
      </c>
      <c r="D56" s="19">
        <f>C56/L56</f>
        <v>0.7755102040816326</v>
      </c>
      <c r="E56" s="19"/>
      <c r="F56" s="18">
        <v>10</v>
      </c>
      <c r="G56" s="19">
        <f>F56/L56</f>
        <v>0.20408163265306123</v>
      </c>
      <c r="H56" s="19"/>
      <c r="I56" s="18">
        <v>1</v>
      </c>
      <c r="J56" s="19">
        <f>I56/L56</f>
        <v>0.02040816326530612</v>
      </c>
      <c r="K56" s="19"/>
      <c r="L56" s="18">
        <f>SUM(I56,F56,C56)</f>
        <v>49</v>
      </c>
    </row>
    <row r="57" spans="1:12" ht="12.75">
      <c r="A57" s="5">
        <v>511501</v>
      </c>
      <c r="B57" s="5" t="s">
        <v>63</v>
      </c>
      <c r="C57" s="18">
        <v>29</v>
      </c>
      <c r="D57" s="19">
        <f>C57/L57</f>
        <v>0.7631578947368421</v>
      </c>
      <c r="E57" s="19"/>
      <c r="F57" s="18">
        <v>9</v>
      </c>
      <c r="G57" s="19">
        <f>F57/L57</f>
        <v>0.23684210526315788</v>
      </c>
      <c r="H57" s="19"/>
      <c r="I57" s="18">
        <v>0</v>
      </c>
      <c r="J57" s="19">
        <f>I57/L57</f>
        <v>0</v>
      </c>
      <c r="K57" s="19"/>
      <c r="L57" s="18">
        <f>SUM(I57,F57,C57)</f>
        <v>38</v>
      </c>
    </row>
    <row r="58" spans="1:12" ht="12.75">
      <c r="A58" s="5">
        <v>511502</v>
      </c>
      <c r="B58" s="5" t="s">
        <v>54</v>
      </c>
      <c r="C58" s="18">
        <v>9</v>
      </c>
      <c r="D58" s="19">
        <f>C58/L58</f>
        <v>0.8181818181818182</v>
      </c>
      <c r="E58" s="19"/>
      <c r="F58" s="18">
        <v>1</v>
      </c>
      <c r="G58" s="19">
        <f>F58/L58</f>
        <v>0.09090909090909091</v>
      </c>
      <c r="H58" s="19"/>
      <c r="I58" s="18">
        <v>1</v>
      </c>
      <c r="J58" s="19">
        <f>I58/L58</f>
        <v>0.09090909090909091</v>
      </c>
      <c r="K58" s="19"/>
      <c r="L58" s="18">
        <f>SUM(I58,F58,C58)</f>
        <v>11</v>
      </c>
    </row>
    <row r="59" spans="1:12" ht="12.75">
      <c r="A59" s="8"/>
      <c r="C59" s="18"/>
      <c r="D59" s="19"/>
      <c r="E59" s="19"/>
      <c r="F59" s="18"/>
      <c r="G59" s="19"/>
      <c r="H59" s="19"/>
      <c r="I59" s="18"/>
      <c r="J59" s="19"/>
      <c r="K59" s="19"/>
      <c r="L59" s="18"/>
    </row>
    <row r="60" spans="1:12" ht="12.75">
      <c r="A60" s="8">
        <v>5207</v>
      </c>
      <c r="B60" s="5" t="s">
        <v>19</v>
      </c>
      <c r="C60" s="18">
        <v>9</v>
      </c>
      <c r="D60" s="19">
        <f>C60/L60</f>
        <v>0.8181818181818182</v>
      </c>
      <c r="E60" s="19"/>
      <c r="F60" s="18">
        <v>2</v>
      </c>
      <c r="G60" s="19">
        <f>F60/L60</f>
        <v>0.18181818181818182</v>
      </c>
      <c r="H60" s="19"/>
      <c r="I60" s="18">
        <v>0</v>
      </c>
      <c r="J60" s="19">
        <f>I60/L60</f>
        <v>0</v>
      </c>
      <c r="K60" s="19"/>
      <c r="L60" s="18">
        <f>SUM(I60,F60,C60)</f>
        <v>11</v>
      </c>
    </row>
    <row r="61" spans="1:12" ht="12.75">
      <c r="A61" s="8">
        <v>520701</v>
      </c>
      <c r="B61" s="5" t="s">
        <v>20</v>
      </c>
      <c r="C61" s="18">
        <v>2</v>
      </c>
      <c r="D61" s="19">
        <f>C61/L61</f>
        <v>0.6666666666666666</v>
      </c>
      <c r="E61" s="19"/>
      <c r="F61" s="18">
        <v>1</v>
      </c>
      <c r="G61" s="19">
        <f>F61/L61</f>
        <v>0.3333333333333333</v>
      </c>
      <c r="H61" s="19"/>
      <c r="I61" s="18">
        <v>0</v>
      </c>
      <c r="J61" s="19">
        <f>I61/L61</f>
        <v>0</v>
      </c>
      <c r="K61" s="19"/>
      <c r="L61" s="18">
        <f>SUM(I61,F61,C61)</f>
        <v>3</v>
      </c>
    </row>
    <row r="62" spans="1:12" ht="12.75">
      <c r="A62" s="20">
        <v>520703</v>
      </c>
      <c r="B62" s="5" t="s">
        <v>59</v>
      </c>
      <c r="C62" s="18">
        <v>7</v>
      </c>
      <c r="D62" s="19">
        <f>C62/L62</f>
        <v>0.875</v>
      </c>
      <c r="E62" s="19"/>
      <c r="F62" s="18">
        <v>1</v>
      </c>
      <c r="G62" s="19">
        <f>F62/L62</f>
        <v>0.125</v>
      </c>
      <c r="H62" s="19"/>
      <c r="I62" s="18">
        <v>0</v>
      </c>
      <c r="J62" s="19">
        <f>I62/L62</f>
        <v>0</v>
      </c>
      <c r="K62" s="19"/>
      <c r="L62" s="18">
        <f>SUM(I62,F62,C62)</f>
        <v>8</v>
      </c>
    </row>
    <row r="63" spans="3:12" ht="12.75">
      <c r="C63" s="18"/>
      <c r="D63" s="19"/>
      <c r="E63" s="19"/>
      <c r="F63" s="18"/>
      <c r="G63" s="19"/>
      <c r="H63" s="19"/>
      <c r="I63" s="18"/>
      <c r="J63" s="19"/>
      <c r="K63" s="19"/>
      <c r="L63" s="18"/>
    </row>
    <row r="64" spans="1:12" ht="12.75">
      <c r="A64" s="5">
        <v>5209</v>
      </c>
      <c r="B64" s="5" t="s">
        <v>26</v>
      </c>
      <c r="C64" s="18">
        <v>8</v>
      </c>
      <c r="D64" s="19">
        <f>C64/L64</f>
        <v>0.5714285714285714</v>
      </c>
      <c r="E64" s="19"/>
      <c r="F64" s="18">
        <v>5</v>
      </c>
      <c r="G64" s="19">
        <f>F64/L64</f>
        <v>0.35714285714285715</v>
      </c>
      <c r="H64" s="19"/>
      <c r="I64" s="18">
        <v>1</v>
      </c>
      <c r="J64" s="19">
        <f>I64/L64</f>
        <v>0.07142857142857142</v>
      </c>
      <c r="K64" s="19"/>
      <c r="L64" s="18">
        <f>SUM(I64,F64,C64)</f>
        <v>14</v>
      </c>
    </row>
    <row r="65" spans="1:12" ht="12.75">
      <c r="A65" s="20">
        <v>520901</v>
      </c>
      <c r="B65" s="5" t="s">
        <v>27</v>
      </c>
      <c r="C65" s="18">
        <v>6</v>
      </c>
      <c r="D65" s="19">
        <f>C65/L65</f>
        <v>0.6666666666666666</v>
      </c>
      <c r="E65" s="19"/>
      <c r="F65" s="18">
        <v>3</v>
      </c>
      <c r="G65" s="19">
        <f>F65/L65</f>
        <v>0.3333333333333333</v>
      </c>
      <c r="H65" s="19"/>
      <c r="I65" s="18">
        <v>0</v>
      </c>
      <c r="J65" s="19">
        <f>I65/L65</f>
        <v>0</v>
      </c>
      <c r="K65" s="19"/>
      <c r="L65" s="18">
        <f>SUM(I65,F65,C65)</f>
        <v>9</v>
      </c>
    </row>
    <row r="66" spans="1:12" ht="12.75">
      <c r="A66" s="20">
        <v>520904</v>
      </c>
      <c r="B66" s="5" t="s">
        <v>28</v>
      </c>
      <c r="C66" s="18">
        <v>2</v>
      </c>
      <c r="D66" s="19">
        <f>C66/L66</f>
        <v>0.4</v>
      </c>
      <c r="E66" s="19"/>
      <c r="F66" s="18">
        <v>2</v>
      </c>
      <c r="G66" s="19">
        <f>F66/L66</f>
        <v>0.4</v>
      </c>
      <c r="H66" s="19"/>
      <c r="I66" s="18">
        <v>1</v>
      </c>
      <c r="J66" s="19">
        <f>I66/L66</f>
        <v>0.2</v>
      </c>
      <c r="K66" s="19"/>
      <c r="L66" s="18">
        <f>SUM(I66,F66,C66)</f>
        <v>5</v>
      </c>
    </row>
    <row r="67" spans="1:12" ht="12.75">
      <c r="A67" s="20"/>
      <c r="C67" s="18"/>
      <c r="D67" s="19"/>
      <c r="E67" s="19"/>
      <c r="F67" s="18"/>
      <c r="G67" s="19"/>
      <c r="H67" s="19"/>
      <c r="I67" s="18"/>
      <c r="J67" s="19"/>
      <c r="K67" s="19"/>
      <c r="L67" s="18"/>
    </row>
    <row r="68" spans="1:12" ht="12.75">
      <c r="A68" s="20">
        <v>5210</v>
      </c>
      <c r="B68" s="5" t="s">
        <v>30</v>
      </c>
      <c r="C68" s="18">
        <v>9</v>
      </c>
      <c r="D68" s="19">
        <f>C68/L68</f>
        <v>0.5294117647058824</v>
      </c>
      <c r="E68" s="19"/>
      <c r="F68" s="18">
        <v>7</v>
      </c>
      <c r="G68" s="19">
        <f>F68/L68</f>
        <v>0.4117647058823529</v>
      </c>
      <c r="H68" s="19"/>
      <c r="I68" s="18">
        <v>1</v>
      </c>
      <c r="J68" s="19">
        <f>I68/L68</f>
        <v>0.058823529411764705</v>
      </c>
      <c r="K68" s="19"/>
      <c r="L68" s="18">
        <f>SUM(I68,F68,C68)</f>
        <v>17</v>
      </c>
    </row>
    <row r="69" spans="1:12" ht="12.75">
      <c r="A69" s="20">
        <v>521001</v>
      </c>
      <c r="B69" s="5" t="s">
        <v>31</v>
      </c>
      <c r="C69" s="18">
        <v>9</v>
      </c>
      <c r="D69" s="19">
        <f>C69/L69</f>
        <v>0.5294117647058824</v>
      </c>
      <c r="E69" s="19"/>
      <c r="F69" s="18">
        <v>7</v>
      </c>
      <c r="G69" s="19">
        <f>F69/L69</f>
        <v>0.4117647058823529</v>
      </c>
      <c r="H69" s="19"/>
      <c r="I69" s="18">
        <v>1</v>
      </c>
      <c r="J69" s="19">
        <f>I69/L69</f>
        <v>0.058823529411764705</v>
      </c>
      <c r="K69" s="19"/>
      <c r="L69" s="18">
        <f>SUM(I69,F69,C69)</f>
        <v>17</v>
      </c>
    </row>
    <row r="70" spans="1:12" ht="12.75">
      <c r="A70" s="8"/>
      <c r="C70" s="18"/>
      <c r="D70" s="19"/>
      <c r="E70" s="19"/>
      <c r="F70" s="18"/>
      <c r="G70" s="19"/>
      <c r="H70" s="19"/>
      <c r="I70" s="18"/>
      <c r="J70" s="19"/>
      <c r="K70" s="19"/>
      <c r="L70" s="18"/>
    </row>
    <row r="71" spans="1:12" ht="12.75">
      <c r="A71" s="8">
        <v>5214</v>
      </c>
      <c r="B71" s="5" t="s">
        <v>40</v>
      </c>
      <c r="C71" s="18">
        <v>4</v>
      </c>
      <c r="D71" s="19">
        <f>C71/L71</f>
        <v>0.4444444444444444</v>
      </c>
      <c r="E71" s="19"/>
      <c r="F71" s="18">
        <v>5</v>
      </c>
      <c r="G71" s="19">
        <f>F71/L71</f>
        <v>0.5555555555555556</v>
      </c>
      <c r="H71" s="19"/>
      <c r="I71" s="18">
        <v>0</v>
      </c>
      <c r="J71" s="19">
        <f>I71/L71</f>
        <v>0</v>
      </c>
      <c r="K71" s="19"/>
      <c r="L71" s="18">
        <f>SUM(I71,F71,C71)</f>
        <v>9</v>
      </c>
    </row>
    <row r="72" spans="1:12" ht="12.75">
      <c r="A72" s="8">
        <v>521401</v>
      </c>
      <c r="B72" s="5" t="s">
        <v>41</v>
      </c>
      <c r="C72" s="18">
        <v>4</v>
      </c>
      <c r="D72" s="19">
        <f>C72/L72</f>
        <v>0.4444444444444444</v>
      </c>
      <c r="E72" s="19"/>
      <c r="F72" s="18">
        <v>5</v>
      </c>
      <c r="G72" s="19">
        <f>F72/L72</f>
        <v>0.5555555555555556</v>
      </c>
      <c r="H72" s="19"/>
      <c r="I72" s="18">
        <v>0</v>
      </c>
      <c r="J72" s="19">
        <f>I72/L72</f>
        <v>0</v>
      </c>
      <c r="K72" s="19"/>
      <c r="L72" s="18">
        <f>SUM(I72,F72,C72)</f>
        <v>9</v>
      </c>
    </row>
    <row r="73" spans="3:12" ht="12.75">
      <c r="C73" s="18"/>
      <c r="D73" s="19"/>
      <c r="E73" s="19"/>
      <c r="F73" s="18"/>
      <c r="G73" s="19"/>
      <c r="H73" s="19"/>
      <c r="I73" s="18"/>
      <c r="J73" s="19"/>
      <c r="K73" s="19"/>
      <c r="L73" s="18"/>
    </row>
    <row r="74" spans="1:12" ht="12.75">
      <c r="A74" s="5">
        <v>5215</v>
      </c>
      <c r="B74" s="5" t="s">
        <v>56</v>
      </c>
      <c r="C74" s="18">
        <v>10</v>
      </c>
      <c r="D74" s="19">
        <f>C74/L74</f>
        <v>0.7142857142857143</v>
      </c>
      <c r="E74" s="19"/>
      <c r="F74" s="18">
        <v>4</v>
      </c>
      <c r="G74" s="19">
        <f>F74/L74</f>
        <v>0.2857142857142857</v>
      </c>
      <c r="H74" s="19"/>
      <c r="I74" s="18">
        <v>0</v>
      </c>
      <c r="J74" s="19">
        <f>I74/L74</f>
        <v>0</v>
      </c>
      <c r="K74" s="19"/>
      <c r="L74" s="18">
        <f>SUM(I74,F74,C74)</f>
        <v>14</v>
      </c>
    </row>
    <row r="75" spans="1:12" ht="12.75">
      <c r="A75" s="5">
        <v>521501</v>
      </c>
      <c r="B75" s="5" t="s">
        <v>55</v>
      </c>
      <c r="C75" s="21">
        <v>10</v>
      </c>
      <c r="D75" s="22">
        <f>C75/L75</f>
        <v>0.7142857142857143</v>
      </c>
      <c r="E75" s="22"/>
      <c r="F75" s="21">
        <v>4</v>
      </c>
      <c r="G75" s="22">
        <f>F75/L75</f>
        <v>0.2857142857142857</v>
      </c>
      <c r="H75" s="22"/>
      <c r="I75" s="21">
        <v>0</v>
      </c>
      <c r="J75" s="22">
        <f>I75/L75</f>
        <v>0</v>
      </c>
      <c r="K75" s="22"/>
      <c r="L75" s="21">
        <f>SUM(I75,F75,C75)</f>
        <v>14</v>
      </c>
    </row>
    <row r="76" spans="1:12" ht="12.75">
      <c r="A76" s="8"/>
      <c r="B76" s="8"/>
      <c r="C76" s="18"/>
      <c r="D76" s="19"/>
      <c r="E76" s="19"/>
      <c r="F76" s="18"/>
      <c r="G76" s="19"/>
      <c r="H76" s="19"/>
      <c r="I76" s="18"/>
      <c r="J76" s="19"/>
      <c r="K76" s="19"/>
      <c r="L76" s="18"/>
    </row>
    <row r="77" spans="1:12" ht="12.75">
      <c r="A77" s="8"/>
      <c r="B77" s="5" t="s">
        <v>57</v>
      </c>
      <c r="C77" s="18">
        <v>923</v>
      </c>
      <c r="D77" s="19">
        <f>C77/L77</f>
        <v>0.6546099290780142</v>
      </c>
      <c r="E77" s="19"/>
      <c r="F77" s="18">
        <v>403</v>
      </c>
      <c r="G77" s="19">
        <f>F77/L77</f>
        <v>0.28581560283687946</v>
      </c>
      <c r="H77" s="19"/>
      <c r="I77" s="18">
        <v>84</v>
      </c>
      <c r="J77" s="19">
        <f>I77/L77</f>
        <v>0.059574468085106386</v>
      </c>
      <c r="K77" s="19"/>
      <c r="L77" s="18">
        <f>SUM(I77,F77,C77)</f>
        <v>1410</v>
      </c>
    </row>
    <row r="78" spans="1:12" ht="12.75">
      <c r="A78" s="8"/>
      <c r="B78" s="8"/>
      <c r="C78" s="18"/>
      <c r="D78" s="19"/>
      <c r="E78" s="19"/>
      <c r="F78" s="18"/>
      <c r="G78" s="19"/>
      <c r="H78" s="19"/>
      <c r="I78" s="18"/>
      <c r="J78" s="19"/>
      <c r="K78" s="19"/>
      <c r="L78" s="18"/>
    </row>
    <row r="79" spans="1:12" ht="12.75">
      <c r="A79" s="8"/>
      <c r="B79" s="8" t="s">
        <v>9</v>
      </c>
      <c r="C79" s="18">
        <v>356</v>
      </c>
      <c r="D79" s="19">
        <f>C79/L79</f>
        <v>0.6054421768707483</v>
      </c>
      <c r="E79" s="19"/>
      <c r="F79" s="18">
        <v>190</v>
      </c>
      <c r="G79" s="19">
        <f>F79/L79</f>
        <v>0.3231292517006803</v>
      </c>
      <c r="H79" s="19"/>
      <c r="I79" s="18">
        <v>42</v>
      </c>
      <c r="J79" s="19">
        <f>I79/L79</f>
        <v>0.07142857142857142</v>
      </c>
      <c r="K79" s="19"/>
      <c r="L79" s="18">
        <f>SUM(I79,F79,C79)</f>
        <v>588</v>
      </c>
    </row>
    <row r="80" spans="1:12" ht="12.75">
      <c r="A80" s="8"/>
      <c r="B80" s="8" t="s">
        <v>4</v>
      </c>
      <c r="C80" s="18">
        <v>116</v>
      </c>
      <c r="D80" s="19">
        <f>C80/L80</f>
        <v>0.7116564417177914</v>
      </c>
      <c r="E80" s="19"/>
      <c r="F80" s="18">
        <v>41</v>
      </c>
      <c r="G80" s="19">
        <f>F80/L80</f>
        <v>0.25153374233128833</v>
      </c>
      <c r="H80" s="19"/>
      <c r="I80" s="18">
        <v>6</v>
      </c>
      <c r="J80" s="19">
        <f>I80/L80</f>
        <v>0.03680981595092025</v>
      </c>
      <c r="K80" s="19"/>
      <c r="L80" s="18">
        <f>SUM(I80,F80,C80)</f>
        <v>163</v>
      </c>
    </row>
    <row r="81" spans="1:12" ht="12.75">
      <c r="A81" s="8"/>
      <c r="B81" s="8" t="s">
        <v>12</v>
      </c>
      <c r="C81" s="21">
        <v>451</v>
      </c>
      <c r="D81" s="22">
        <f>C81/L81</f>
        <v>0.6843702579666161</v>
      </c>
      <c r="E81" s="22"/>
      <c r="F81" s="21">
        <v>172</v>
      </c>
      <c r="G81" s="22">
        <f>F81/L81</f>
        <v>0.26100151745068284</v>
      </c>
      <c r="H81" s="22"/>
      <c r="I81" s="21">
        <v>36</v>
      </c>
      <c r="J81" s="22">
        <f>I81/L81</f>
        <v>0.054628224582701064</v>
      </c>
      <c r="K81" s="22"/>
      <c r="L81" s="21">
        <f>SUM(I81,F81,C81)</f>
        <v>659</v>
      </c>
    </row>
    <row r="82" spans="1:12" ht="12.75">
      <c r="A82" s="8"/>
      <c r="B82" s="8"/>
      <c r="C82" s="18"/>
      <c r="D82" s="19"/>
      <c r="E82" s="19"/>
      <c r="F82" s="18"/>
      <c r="G82" s="19"/>
      <c r="H82" s="19"/>
      <c r="I82" s="18"/>
      <c r="J82" s="19"/>
      <c r="K82" s="19"/>
      <c r="L82" s="18"/>
    </row>
    <row r="83" spans="1:12" ht="12.75">
      <c r="A83" s="8"/>
      <c r="B83" s="5" t="s">
        <v>57</v>
      </c>
      <c r="C83" s="18">
        <v>923</v>
      </c>
      <c r="D83" s="19">
        <f>C83/L83</f>
        <v>0.6546099290780142</v>
      </c>
      <c r="E83" s="19"/>
      <c r="F83" s="18">
        <v>403</v>
      </c>
      <c r="G83" s="19">
        <f>F83/L83</f>
        <v>0.28581560283687946</v>
      </c>
      <c r="H83" s="19"/>
      <c r="I83" s="18">
        <v>84</v>
      </c>
      <c r="J83" s="19">
        <f>I83/L83</f>
        <v>0.059574468085106386</v>
      </c>
      <c r="K83" s="19"/>
      <c r="L83" s="18">
        <f>SUM(I83,F83,C83)</f>
        <v>1410</v>
      </c>
    </row>
    <row r="84" spans="1:2" ht="12.75">
      <c r="A84" s="8"/>
      <c r="B84" s="8"/>
    </row>
    <row r="85" spans="1:2" ht="12.75">
      <c r="A85" s="8" t="s">
        <v>62</v>
      </c>
      <c r="B85" s="8"/>
    </row>
    <row r="86" spans="1:2" ht="12.75">
      <c r="A86" s="8"/>
      <c r="B86" s="8"/>
    </row>
    <row r="87" spans="1:2" ht="12.75">
      <c r="A87" s="8" t="s">
        <v>1</v>
      </c>
      <c r="B87" s="8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 wilson</cp:lastModifiedBy>
  <cp:lastPrinted>2012-01-30T21:12:29Z</cp:lastPrinted>
  <dcterms:modified xsi:type="dcterms:W3CDTF">2012-01-30T21:12:31Z</dcterms:modified>
  <cp:category/>
  <cp:version/>
  <cp:contentType/>
  <cp:contentStatus/>
</cp:coreProperties>
</file>