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B7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<sst xmlns="http://schemas.openxmlformats.org/spreadsheetml/2006/main" count="82" uniqueCount="75">
  <si>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 xml:space="preserve"> </t>
  </si>
  <si>
    <t>*Selected programs reviewed in report only, excludes correctional and deceased students, as well as programs with a low number of completers.</t>
  </si>
  <si>
    <t>0102</t>
  </si>
  <si>
    <t>010205</t>
  </si>
  <si>
    <t>Advanced Certificate (30 hours or more)</t>
  </si>
  <si>
    <t>AFTER PROGRAM</t>
  </si>
  <si>
    <t>Agricultural Mechanics and Equipment/Machine Technology</t>
  </si>
  <si>
    <t>AGRICULTURAL MECHANIZATION</t>
  </si>
  <si>
    <t>Airframe Mechanics and Aircraft Maintenance Technology/Technician</t>
  </si>
  <si>
    <t>ALLIED HEALTH AND MEDICAL ASSISTING SERVICES</t>
  </si>
  <si>
    <t>Associate Degree</t>
  </si>
  <si>
    <t>Autobody/Collision and Repair Technology/Technician</t>
  </si>
  <si>
    <t>Automobile/Automotive Mechanics Technology/Technician</t>
  </si>
  <si>
    <t>Basic Certificate (Less than 30 hours)</t>
  </si>
  <si>
    <t>BEGAN POSITION</t>
  </si>
  <si>
    <t>BEGINNING OF PRESENT POSITION AMONG COMPLETERS</t>
  </si>
  <si>
    <t>CARPENTERS</t>
  </si>
  <si>
    <t>Carpentry/Carpenter</t>
  </si>
  <si>
    <t>Child Care Provider/Assistant</t>
  </si>
  <si>
    <t>CIP</t>
  </si>
  <si>
    <t>COMPLETION</t>
  </si>
  <si>
    <t>Diesel Mechanics Technology/Technician</t>
  </si>
  <si>
    <t>DURING PROGRAM</t>
  </si>
  <si>
    <t>Emergency Care Attendant (EMT Ambulance)</t>
  </si>
  <si>
    <t>ENROLLMENT</t>
  </si>
  <si>
    <t>ENTREPRENEURIAL AND SMALL BUSINESS OPERATIONS</t>
  </si>
  <si>
    <t>Entrepreneurship/Entrepreneurial Studies</t>
  </si>
  <si>
    <t>FY2009 GRADUATES FOR FY2010 REPORT</t>
  </si>
  <si>
    <t>GROUND TRANSPORTATION</t>
  </si>
  <si>
    <t>Ground Transportation, Other</t>
  </si>
  <si>
    <t>HAD POSITION</t>
  </si>
  <si>
    <t>HEAVY INDUSTRIAL EQUIPMENT MAINTENANCE TECHNOLOGIES</t>
  </si>
  <si>
    <t>HOSPITALITY ADMINISTRATION/MANAGEMENT</t>
  </si>
  <si>
    <t>Hospitality Administration/Management, General</t>
  </si>
  <si>
    <t>Hotel/Motel Administration/Management</t>
  </si>
  <si>
    <t>HUMAN DEVELOPMENT, FAMILY STUDIES, AND RELATED SERVICES</t>
  </si>
  <si>
    <t>HUMAN RESOURCES MANAGEMENT AND SERVICES</t>
  </si>
  <si>
    <t>Human Resources Management/Personnel Administration, General</t>
  </si>
  <si>
    <t>Illinois Community College Board</t>
  </si>
  <si>
    <t>IN SELECTED CAREER AND TECHNICAL EDUCATION PROGRAMS</t>
  </si>
  <si>
    <t>Industrial Mechanics and Maintenance Technology</t>
  </si>
  <si>
    <t>INDUSTRIAL PRODUCTION TECHNOLOGIES/TECHNICIANS</t>
  </si>
  <si>
    <t>Industrial Technology/Technician</t>
  </si>
  <si>
    <t>Manufacturing Technology/Technician</t>
  </si>
  <si>
    <t>MARKETING</t>
  </si>
  <si>
    <t>Marketing/Marketing Management, General</t>
  </si>
  <si>
    <t>Medical/Clinical Assistant</t>
  </si>
  <si>
    <t>MENTAL AND SOCIAL HEALTH SERVICES AND ALLIED PROFESSIONS</t>
  </si>
  <si>
    <t>MINING AND PETROLEUM TECHNOLOGIES/TECHNICIANS</t>
  </si>
  <si>
    <t>NUMBER</t>
  </si>
  <si>
    <t>Occupational Therapist Assistant</t>
  </si>
  <si>
    <t>PERCENT</t>
  </si>
  <si>
    <t>Petroleum Technology/Technician</t>
  </si>
  <si>
    <t>Pharmacy Technician/Assistant</t>
  </si>
  <si>
    <t>Physical Therapy Assistant</t>
  </si>
  <si>
    <t>PRIOR TO</t>
  </si>
  <si>
    <t>PROGRAM ENTRANCE</t>
  </si>
  <si>
    <t>PROGRAM TITLE</t>
  </si>
  <si>
    <t>Psychiatric/Mental Health Services Technician</t>
  </si>
  <si>
    <t>Real Estate</t>
  </si>
  <si>
    <t>REAL ESTATE</t>
  </si>
  <si>
    <t>Report Total</t>
  </si>
  <si>
    <t>RESPONDING</t>
  </si>
  <si>
    <t>Small Business Administration/Management</t>
  </si>
  <si>
    <t>Social Work</t>
  </si>
  <si>
    <t>SOCIAL WORK</t>
  </si>
  <si>
    <t>SOURCE OF DATA:  Follow-Up Study of Fiscal Year 2009 Career and Technical Education Program Completers</t>
  </si>
  <si>
    <t>Substance Abuse/Addiction Counseling</t>
  </si>
  <si>
    <t>Table B-7</t>
  </si>
  <si>
    <t>Teacher Assistant/Aide</t>
  </si>
  <si>
    <t>TEACHING ASSISTANTS/AIDES</t>
  </si>
  <si>
    <t>TOTAL</t>
  </si>
  <si>
    <t>Truck and Bus Driver/Commercial Vehicle Operation</t>
  </si>
  <si>
    <t>VEHICLE MAINTENANCE AND REPAIR TECHNOLOGIES</t>
  </si>
  <si>
    <t>Veterinary/Animal Health Technology/Technician and Veterinary Assistant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</si>
</sst>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166" fontId="4" fillId="0" borderId="0" xfId="59" applyNumberFormat="1" applyFont="1">
      <alignment/>
      <protection/>
    </xf>
    <xf numFmtId="0" fontId="4" fillId="0" borderId="0" xfId="59" applyNumberFormat="1" applyFont="1">
      <alignment/>
      <protection/>
    </xf>
    <xf numFmtId="3" fontId="4" fillId="0" borderId="0" xfId="43" applyFont="1">
      <alignment/>
      <protection/>
    </xf>
    <xf numFmtId="0" fontId="5" fillId="0" borderId="8" xfId="0" applyFont="1" applyBorder="1" applyAlignment="1">
      <alignment horizontal="right"/>
    </xf>
    <xf numFmtId="0" fontId="0" fillId="33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33" borderId="0" xfId="0" applyNumberFormat="1" applyFont="1" applyFill="1" applyAlignment="1">
      <alignment horizontal="centerContinuous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8" xfId="0" applyFont="1" applyFill="1" applyBorder="1" applyAlignment="1">
      <alignment horizontal="right"/>
    </xf>
    <xf numFmtId="0" fontId="0" fillId="33" borderId="8" xfId="0" applyFont="1" applyFill="1" applyBorder="1" applyAlignment="1">
      <alignment/>
    </xf>
    <xf numFmtId="3" fontId="0" fillId="33" borderId="8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33" borderId="8" xfId="0" applyNumberFormat="1" applyFont="1" applyFill="1" applyBorder="1" applyAlignment="1">
      <alignment horizontal="centerContinuous"/>
    </xf>
    <xf numFmtId="0" fontId="0" fillId="33" borderId="0" xfId="0" applyFont="1" applyFill="1" applyAlignment="1">
      <alignment horizontal="right"/>
    </xf>
    <xf numFmtId="3" fontId="0" fillId="0" borderId="0" xfId="43" applyFont="1">
      <alignment/>
      <protection/>
    </xf>
    <xf numFmtId="166" fontId="0" fillId="0" borderId="0" xfId="59" applyNumberFormat="1" applyFont="1">
      <alignment/>
      <protection/>
    </xf>
    <xf numFmtId="0" fontId="0" fillId="0" borderId="0" xfId="59" applyNumberFormat="1" applyFont="1">
      <alignment/>
      <protection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PageLayoutView="0" workbookViewId="0" topLeftCell="A49">
      <selection activeCell="N82" sqref="N82"/>
    </sheetView>
  </sheetViews>
  <sheetFormatPr defaultColWidth="9.140625" defaultRowHeight="12.75"/>
  <cols>
    <col min="1" max="1" width="7.7109375" style="11" customWidth="1"/>
    <col min="2" max="2" width="65.00390625" style="11" bestFit="1" customWidth="1"/>
    <col min="3" max="4" width="10.140625" style="11" customWidth="1"/>
    <col min="5" max="5" width="2.421875" style="11" customWidth="1"/>
    <col min="6" max="7" width="10.140625" style="11" customWidth="1"/>
    <col min="8" max="8" width="2.421875" style="11" customWidth="1"/>
    <col min="9" max="10" width="10.140625" style="11" customWidth="1"/>
    <col min="11" max="11" width="2.421875" style="11" customWidth="1"/>
    <col min="12" max="12" width="9.00390625" style="11" customWidth="1"/>
    <col min="13" max="13" width="2.421875" style="11" customWidth="1"/>
    <col min="14" max="16384" width="9.140625" style="11" customWidth="1"/>
  </cols>
  <sheetData>
    <row r="1" spans="1:13" ht="12.75">
      <c r="A1" s="8" t="s">
        <v>38</v>
      </c>
      <c r="B1" s="9"/>
      <c r="C1" s="10"/>
      <c r="D1" s="8"/>
      <c r="E1" s="8"/>
      <c r="F1" s="10"/>
      <c r="G1" s="8"/>
      <c r="H1" s="8"/>
      <c r="I1" s="10"/>
      <c r="J1" s="8"/>
      <c r="K1" s="8"/>
      <c r="L1" s="10"/>
      <c r="M1" s="9"/>
    </row>
    <row r="2" spans="1:13" ht="12.75">
      <c r="A2" s="8"/>
      <c r="B2" s="9"/>
      <c r="C2" s="10"/>
      <c r="D2" s="8"/>
      <c r="E2" s="8"/>
      <c r="F2" s="10"/>
      <c r="G2" s="8"/>
      <c r="H2" s="8"/>
      <c r="I2" s="10"/>
      <c r="J2" s="8"/>
      <c r="K2" s="8"/>
      <c r="L2" s="10"/>
      <c r="M2" s="9"/>
    </row>
    <row r="3" spans="1:13" ht="12.75">
      <c r="A3" s="8" t="s">
        <v>68</v>
      </c>
      <c r="B3" s="9"/>
      <c r="C3" s="10"/>
      <c r="D3" s="8"/>
      <c r="E3" s="8"/>
      <c r="F3" s="10"/>
      <c r="G3" s="8"/>
      <c r="H3" s="8"/>
      <c r="I3" s="10"/>
      <c r="J3" s="8"/>
      <c r="K3" s="8"/>
      <c r="L3" s="10"/>
      <c r="M3" s="9"/>
    </row>
    <row r="4" spans="1:13" ht="12.75">
      <c r="A4" s="8"/>
      <c r="B4" s="9"/>
      <c r="C4" s="10"/>
      <c r="D4" s="8"/>
      <c r="E4" s="8"/>
      <c r="F4" s="10"/>
      <c r="G4" s="8"/>
      <c r="H4" s="8"/>
      <c r="I4" s="10"/>
      <c r="J4" s="8"/>
      <c r="K4" s="8"/>
      <c r="L4" s="10"/>
      <c r="M4" s="9"/>
    </row>
    <row r="5" spans="1:13" ht="12.75">
      <c r="A5" s="8" t="s">
        <v>15</v>
      </c>
      <c r="B5" s="9"/>
      <c r="C5" s="10"/>
      <c r="D5" s="8"/>
      <c r="E5" s="8"/>
      <c r="F5" s="10"/>
      <c r="G5" s="8"/>
      <c r="H5" s="8"/>
      <c r="I5" s="10"/>
      <c r="J5" s="8"/>
      <c r="K5" s="8"/>
      <c r="L5" s="10"/>
      <c r="M5" s="9"/>
    </row>
    <row r="6" spans="1:13" ht="12.75">
      <c r="A6" s="8" t="s">
        <v>39</v>
      </c>
      <c r="B6" s="9"/>
      <c r="C6" s="10"/>
      <c r="D6" s="8"/>
      <c r="E6" s="8"/>
      <c r="F6" s="10"/>
      <c r="G6" s="8"/>
      <c r="H6" s="8"/>
      <c r="I6" s="10"/>
      <c r="J6" s="8"/>
      <c r="K6" s="8"/>
      <c r="L6" s="10"/>
      <c r="M6" s="9"/>
    </row>
    <row r="7" spans="1:13" ht="12.75">
      <c r="A7" s="8" t="s">
        <v>27</v>
      </c>
      <c r="B7" s="9"/>
      <c r="C7" s="10"/>
      <c r="D7" s="8"/>
      <c r="E7" s="8"/>
      <c r="F7" s="10"/>
      <c r="G7" s="8"/>
      <c r="H7" s="8"/>
      <c r="I7" s="10"/>
      <c r="J7" s="8"/>
      <c r="K7" s="8"/>
      <c r="L7" s="10"/>
      <c r="M7" s="9"/>
    </row>
    <row r="8" spans="1:13" ht="12.75">
      <c r="A8" s="9"/>
      <c r="B8" s="9"/>
      <c r="C8" s="10"/>
      <c r="D8" s="8"/>
      <c r="E8" s="8"/>
      <c r="F8" s="10"/>
      <c r="G8" s="8"/>
      <c r="H8" s="8"/>
      <c r="I8" s="10"/>
      <c r="J8" s="8"/>
      <c r="K8" s="8"/>
      <c r="L8" s="10"/>
      <c r="M8" s="9"/>
    </row>
    <row r="9" spans="3:12" ht="12.75">
      <c r="C9" s="10" t="s">
        <v>30</v>
      </c>
      <c r="D9" s="8"/>
      <c r="E9" s="12"/>
      <c r="F9" s="10" t="s">
        <v>14</v>
      </c>
      <c r="G9" s="8"/>
      <c r="H9" s="12"/>
      <c r="I9" s="10" t="s">
        <v>14</v>
      </c>
      <c r="J9" s="8"/>
      <c r="K9" s="12"/>
      <c r="L9" s="13"/>
    </row>
    <row r="10" spans="3:13" ht="12.75">
      <c r="C10" s="10" t="s">
        <v>55</v>
      </c>
      <c r="D10" s="8"/>
      <c r="E10" s="12"/>
      <c r="F10" s="10" t="s">
        <v>22</v>
      </c>
      <c r="G10" s="8"/>
      <c r="H10" s="12"/>
      <c r="I10" s="10" t="s">
        <v>5</v>
      </c>
      <c r="J10" s="8"/>
      <c r="K10" s="12"/>
      <c r="L10" s="10" t="s">
        <v>71</v>
      </c>
      <c r="M10" s="9"/>
    </row>
    <row r="11" spans="3:13" ht="12.75">
      <c r="C11" s="1" t="s">
        <v>56</v>
      </c>
      <c r="D11" s="2"/>
      <c r="E11" s="3"/>
      <c r="F11" s="1" t="s">
        <v>24</v>
      </c>
      <c r="G11" s="2"/>
      <c r="H11" s="3"/>
      <c r="I11" s="1" t="s">
        <v>20</v>
      </c>
      <c r="J11" s="2"/>
      <c r="K11" s="12"/>
      <c r="L11" s="10" t="s">
        <v>49</v>
      </c>
      <c r="M11" s="9"/>
    </row>
    <row r="12" spans="1:13" ht="12.75">
      <c r="A12" s="14" t="s">
        <v>19</v>
      </c>
      <c r="B12" s="15" t="s">
        <v>57</v>
      </c>
      <c r="C12" s="16" t="s">
        <v>49</v>
      </c>
      <c r="D12" s="7" t="s">
        <v>51</v>
      </c>
      <c r="E12" s="17"/>
      <c r="F12" s="18" t="s">
        <v>49</v>
      </c>
      <c r="G12" s="7" t="s">
        <v>51</v>
      </c>
      <c r="H12" s="17"/>
      <c r="I12" s="18" t="s">
        <v>49</v>
      </c>
      <c r="J12" s="7" t="s">
        <v>51</v>
      </c>
      <c r="K12" s="15"/>
      <c r="L12" s="19" t="s">
        <v>62</v>
      </c>
      <c r="M12" s="19"/>
    </row>
    <row r="14" spans="1:12" ht="12.75">
      <c r="A14" s="20" t="s">
        <v>2</v>
      </c>
      <c r="B14" s="11" t="s">
        <v>7</v>
      </c>
      <c r="C14" s="21">
        <v>15</v>
      </c>
      <c r="D14" s="22">
        <f>C14/L14</f>
        <v>0.46875</v>
      </c>
      <c r="E14" s="22"/>
      <c r="F14" s="21">
        <v>7</v>
      </c>
      <c r="G14" s="22">
        <f>F14/L14</f>
        <v>0.21875</v>
      </c>
      <c r="H14" s="22"/>
      <c r="I14" s="21">
        <v>10</v>
      </c>
      <c r="J14" s="22">
        <f>I14/L14</f>
        <v>0.3125</v>
      </c>
      <c r="K14" s="23"/>
      <c r="L14" s="21">
        <f>SUM(I14,F14,C14)</f>
        <v>32</v>
      </c>
    </row>
    <row r="15" spans="1:12" ht="12.75">
      <c r="A15" s="24" t="s">
        <v>3</v>
      </c>
      <c r="B15" s="11" t="s">
        <v>6</v>
      </c>
      <c r="C15" s="21">
        <v>15</v>
      </c>
      <c r="D15" s="22">
        <f>C15/L15</f>
        <v>0.46875</v>
      </c>
      <c r="E15" s="22"/>
      <c r="F15" s="21">
        <v>7</v>
      </c>
      <c r="G15" s="22">
        <f>F15/L15</f>
        <v>0.21875</v>
      </c>
      <c r="H15" s="22"/>
      <c r="I15" s="21">
        <v>10</v>
      </c>
      <c r="J15" s="22">
        <f>I15/L15</f>
        <v>0.3125</v>
      </c>
      <c r="K15" s="23"/>
      <c r="L15" s="21">
        <f>SUM(I15,F15,C15)</f>
        <v>32</v>
      </c>
    </row>
    <row r="16" spans="1:12" ht="12.75">
      <c r="A16" s="12"/>
      <c r="C16" s="21"/>
      <c r="D16" s="22"/>
      <c r="E16" s="22"/>
      <c r="F16" s="21"/>
      <c r="G16" s="22"/>
      <c r="H16" s="22"/>
      <c r="I16" s="21"/>
      <c r="J16" s="22"/>
      <c r="K16" s="23"/>
      <c r="L16" s="21"/>
    </row>
    <row r="17" spans="1:12" ht="12.75">
      <c r="A17" s="12">
        <v>1315</v>
      </c>
      <c r="B17" s="11" t="s">
        <v>70</v>
      </c>
      <c r="C17" s="21">
        <v>4</v>
      </c>
      <c r="D17" s="22">
        <f>C17/L17</f>
        <v>0.23529411764705882</v>
      </c>
      <c r="E17" s="22"/>
      <c r="F17" s="21">
        <v>5</v>
      </c>
      <c r="G17" s="22">
        <f>F17/L17</f>
        <v>0.29411764705882354</v>
      </c>
      <c r="H17" s="22"/>
      <c r="I17" s="21">
        <v>8</v>
      </c>
      <c r="J17" s="22">
        <f>I17/L17</f>
        <v>0.47058823529411764</v>
      </c>
      <c r="K17" s="23"/>
      <c r="L17" s="21">
        <f>SUM(I17,F17,C17)</f>
        <v>17</v>
      </c>
    </row>
    <row r="18" spans="1:12" ht="12.75">
      <c r="A18" s="12">
        <v>131501</v>
      </c>
      <c r="B18" s="11" t="s">
        <v>69</v>
      </c>
      <c r="C18" s="21">
        <v>4</v>
      </c>
      <c r="D18" s="22">
        <f>C18/L18</f>
        <v>0.23529411764705882</v>
      </c>
      <c r="E18" s="22"/>
      <c r="F18" s="21">
        <v>5</v>
      </c>
      <c r="G18" s="22">
        <f>F18/L18</f>
        <v>0.29411764705882354</v>
      </c>
      <c r="H18" s="22"/>
      <c r="I18" s="21">
        <v>8</v>
      </c>
      <c r="J18" s="22">
        <f>I18/L18</f>
        <v>0.47058823529411764</v>
      </c>
      <c r="K18" s="23"/>
      <c r="L18" s="21">
        <f>SUM(I18,F18,C18)</f>
        <v>17</v>
      </c>
    </row>
    <row r="19" spans="3:12" ht="12.75">
      <c r="C19" s="21"/>
      <c r="D19" s="22"/>
      <c r="E19" s="22"/>
      <c r="F19" s="21"/>
      <c r="G19" s="22"/>
      <c r="H19" s="22"/>
      <c r="I19" s="21"/>
      <c r="J19" s="22"/>
      <c r="K19" s="23"/>
      <c r="L19" s="21"/>
    </row>
    <row r="20" spans="1:12" ht="12.75">
      <c r="A20" s="11">
        <v>1506</v>
      </c>
      <c r="B20" s="11" t="s">
        <v>41</v>
      </c>
      <c r="C20" s="21">
        <v>7</v>
      </c>
      <c r="D20" s="22">
        <f>C20/L20</f>
        <v>0.28</v>
      </c>
      <c r="E20" s="22"/>
      <c r="F20" s="21">
        <v>5</v>
      </c>
      <c r="G20" s="22">
        <f>F20/L20</f>
        <v>0.2</v>
      </c>
      <c r="H20" s="22"/>
      <c r="I20" s="21">
        <v>13</v>
      </c>
      <c r="J20" s="22">
        <f>I20/L20</f>
        <v>0.52</v>
      </c>
      <c r="K20" s="23"/>
      <c r="L20" s="21">
        <f>SUM(I20,F20,C20)</f>
        <v>25</v>
      </c>
    </row>
    <row r="21" spans="1:12" ht="12.75">
      <c r="A21" s="24">
        <v>150612</v>
      </c>
      <c r="B21" s="11" t="s">
        <v>42</v>
      </c>
      <c r="C21" s="21">
        <v>0</v>
      </c>
      <c r="D21" s="22">
        <f>C21/L21</f>
        <v>0</v>
      </c>
      <c r="E21" s="22"/>
      <c r="F21" s="21">
        <v>3</v>
      </c>
      <c r="G21" s="22">
        <f>F21/L21</f>
        <v>0.2727272727272727</v>
      </c>
      <c r="H21" s="22"/>
      <c r="I21" s="21">
        <v>8</v>
      </c>
      <c r="J21" s="22">
        <f>I21/L21</f>
        <v>0.7272727272727273</v>
      </c>
      <c r="K21" s="23"/>
      <c r="L21" s="21">
        <f>SUM(I21,F21,C21)</f>
        <v>11</v>
      </c>
    </row>
    <row r="22" spans="1:12" ht="12.75">
      <c r="A22" s="24">
        <v>150613</v>
      </c>
      <c r="B22" s="11" t="s">
        <v>43</v>
      </c>
      <c r="C22" s="21">
        <v>7</v>
      </c>
      <c r="D22" s="22">
        <f>C22/L22</f>
        <v>0.5</v>
      </c>
      <c r="E22" s="22"/>
      <c r="F22" s="21">
        <v>2</v>
      </c>
      <c r="G22" s="22">
        <f>F22/L22</f>
        <v>0.14285714285714285</v>
      </c>
      <c r="H22" s="22"/>
      <c r="I22" s="21">
        <v>5</v>
      </c>
      <c r="J22" s="22">
        <f>I22/L22</f>
        <v>0.35714285714285715</v>
      </c>
      <c r="K22" s="23"/>
      <c r="L22" s="21">
        <f>SUM(I22,F22,C22)</f>
        <v>14</v>
      </c>
    </row>
    <row r="23" spans="1:12" ht="12.75">
      <c r="A23" s="12"/>
      <c r="C23" s="21"/>
      <c r="D23" s="22"/>
      <c r="E23" s="22"/>
      <c r="F23" s="21"/>
      <c r="G23" s="22"/>
      <c r="H23" s="22"/>
      <c r="I23" s="21"/>
      <c r="J23" s="22"/>
      <c r="K23" s="23"/>
      <c r="L23" s="21"/>
    </row>
    <row r="24" spans="1:12" ht="12.75">
      <c r="A24" s="12">
        <v>1509</v>
      </c>
      <c r="B24" s="11" t="s">
        <v>48</v>
      </c>
      <c r="C24" s="21">
        <v>1</v>
      </c>
      <c r="D24" s="22">
        <f>C24/L24</f>
        <v>0.06666666666666667</v>
      </c>
      <c r="E24" s="22"/>
      <c r="F24" s="21">
        <v>0</v>
      </c>
      <c r="G24" s="22">
        <f>F24/L24</f>
        <v>0</v>
      </c>
      <c r="H24" s="22"/>
      <c r="I24" s="21">
        <v>14</v>
      </c>
      <c r="J24" s="22">
        <f>I24/L24</f>
        <v>0.9333333333333333</v>
      </c>
      <c r="K24" s="23"/>
      <c r="L24" s="21">
        <f>SUM(I24,F24,C24)</f>
        <v>15</v>
      </c>
    </row>
    <row r="25" spans="1:12" ht="12.75">
      <c r="A25" s="24">
        <v>150903</v>
      </c>
      <c r="B25" s="11" t="s">
        <v>52</v>
      </c>
      <c r="C25" s="21">
        <v>1</v>
      </c>
      <c r="D25" s="22">
        <f>C25/L25</f>
        <v>0.06666666666666667</v>
      </c>
      <c r="E25" s="22"/>
      <c r="F25" s="21">
        <v>0</v>
      </c>
      <c r="G25" s="22">
        <f>F25/L25</f>
        <v>0</v>
      </c>
      <c r="H25" s="22"/>
      <c r="I25" s="21">
        <v>14</v>
      </c>
      <c r="J25" s="22">
        <f>I25/L25</f>
        <v>0.9333333333333333</v>
      </c>
      <c r="K25" s="23"/>
      <c r="L25" s="21">
        <f>SUM(I25,F25,C25)</f>
        <v>15</v>
      </c>
    </row>
    <row r="26" spans="3:12" ht="12.75">
      <c r="C26" s="21"/>
      <c r="D26" s="22"/>
      <c r="E26" s="22"/>
      <c r="F26" s="21"/>
      <c r="G26" s="22"/>
      <c r="H26" s="22"/>
      <c r="I26" s="21"/>
      <c r="J26" s="22"/>
      <c r="K26" s="23"/>
      <c r="L26" s="21"/>
    </row>
    <row r="27" spans="1:12" ht="12.75">
      <c r="A27" s="11">
        <v>1907</v>
      </c>
      <c r="B27" s="11" t="s">
        <v>35</v>
      </c>
      <c r="C27" s="21">
        <v>94</v>
      </c>
      <c r="D27" s="22">
        <f>C27/L27</f>
        <v>0.3821138211382114</v>
      </c>
      <c r="E27" s="22"/>
      <c r="F27" s="21">
        <v>69</v>
      </c>
      <c r="G27" s="22">
        <f>F27/L27</f>
        <v>0.2804878048780488</v>
      </c>
      <c r="H27" s="22"/>
      <c r="I27" s="21">
        <v>83</v>
      </c>
      <c r="J27" s="22">
        <f>I27/L27</f>
        <v>0.33739837398373984</v>
      </c>
      <c r="K27" s="23"/>
      <c r="L27" s="21">
        <f>SUM(I27,F27,C27)</f>
        <v>246</v>
      </c>
    </row>
    <row r="28" spans="1:12" ht="12.75">
      <c r="A28" s="11">
        <v>190709</v>
      </c>
      <c r="B28" s="11" t="s">
        <v>18</v>
      </c>
      <c r="C28" s="21">
        <v>94</v>
      </c>
      <c r="D28" s="22">
        <f>C28/L28</f>
        <v>0.3821138211382114</v>
      </c>
      <c r="E28" s="22"/>
      <c r="F28" s="21">
        <v>69</v>
      </c>
      <c r="G28" s="22">
        <f>F28/L28</f>
        <v>0.2804878048780488</v>
      </c>
      <c r="H28" s="22"/>
      <c r="I28" s="21">
        <v>83</v>
      </c>
      <c r="J28" s="22">
        <f>I28/L28</f>
        <v>0.33739837398373984</v>
      </c>
      <c r="K28" s="23"/>
      <c r="L28" s="21">
        <f>SUM(I28,F28,C28)</f>
        <v>246</v>
      </c>
    </row>
    <row r="29" spans="1:12" ht="12.75">
      <c r="A29" s="12"/>
      <c r="C29" s="21"/>
      <c r="D29" s="22"/>
      <c r="E29" s="22"/>
      <c r="F29" s="21"/>
      <c r="G29" s="22"/>
      <c r="H29" s="22"/>
      <c r="I29" s="21"/>
      <c r="J29" s="22"/>
      <c r="K29" s="23"/>
      <c r="L29" s="21"/>
    </row>
    <row r="30" spans="1:12" ht="12.75">
      <c r="A30" s="12">
        <v>4407</v>
      </c>
      <c r="B30" s="11" t="s">
        <v>65</v>
      </c>
      <c r="C30" s="21">
        <v>8</v>
      </c>
      <c r="D30" s="22">
        <f>C30/L30</f>
        <v>0.2962962962962963</v>
      </c>
      <c r="E30" s="22"/>
      <c r="F30" s="21">
        <v>12</v>
      </c>
      <c r="G30" s="22">
        <f>F30/L30</f>
        <v>0.4444444444444444</v>
      </c>
      <c r="H30" s="22"/>
      <c r="I30" s="21">
        <v>7</v>
      </c>
      <c r="J30" s="22">
        <f>I30/L30</f>
        <v>0.25925925925925924</v>
      </c>
      <c r="K30" s="23"/>
      <c r="L30" s="21">
        <f>SUM(I30,F30,C30)</f>
        <v>27</v>
      </c>
    </row>
    <row r="31" spans="1:12" ht="12.75">
      <c r="A31" s="24">
        <v>440701</v>
      </c>
      <c r="B31" s="11" t="s">
        <v>64</v>
      </c>
      <c r="C31" s="21">
        <v>8</v>
      </c>
      <c r="D31" s="22">
        <f>C31/L31</f>
        <v>0.2962962962962963</v>
      </c>
      <c r="E31" s="22"/>
      <c r="F31" s="21">
        <v>12</v>
      </c>
      <c r="G31" s="22">
        <f>F31/L31</f>
        <v>0.4444444444444444</v>
      </c>
      <c r="H31" s="22"/>
      <c r="I31" s="21">
        <v>7</v>
      </c>
      <c r="J31" s="22">
        <f>I31/L31</f>
        <v>0.25925925925925924</v>
      </c>
      <c r="K31" s="23"/>
      <c r="L31" s="21">
        <f>SUM(I31,F31,C31)</f>
        <v>27</v>
      </c>
    </row>
    <row r="32" spans="3:12" ht="12.75">
      <c r="C32" s="21"/>
      <c r="D32" s="22"/>
      <c r="E32" s="22"/>
      <c r="F32" s="21"/>
      <c r="G32" s="22"/>
      <c r="H32" s="22"/>
      <c r="I32" s="21"/>
      <c r="J32" s="22"/>
      <c r="K32" s="23"/>
      <c r="L32" s="21"/>
    </row>
    <row r="33" spans="1:12" ht="12.75">
      <c r="A33" s="12">
        <v>4602</v>
      </c>
      <c r="B33" s="11" t="s">
        <v>16</v>
      </c>
      <c r="C33" s="21">
        <v>8</v>
      </c>
      <c r="D33" s="22">
        <f>C33/L33</f>
        <v>0.4</v>
      </c>
      <c r="E33" s="22"/>
      <c r="F33" s="21">
        <v>7</v>
      </c>
      <c r="G33" s="22">
        <f>F33/L33</f>
        <v>0.35</v>
      </c>
      <c r="H33" s="22"/>
      <c r="I33" s="21">
        <v>5</v>
      </c>
      <c r="J33" s="22">
        <f>I33/L33</f>
        <v>0.25</v>
      </c>
      <c r="K33" s="23"/>
      <c r="L33" s="21">
        <f>SUM(I33,F33,C33)</f>
        <v>20</v>
      </c>
    </row>
    <row r="34" spans="1:12" ht="12.75">
      <c r="A34" s="12">
        <v>460201</v>
      </c>
      <c r="B34" s="11" t="s">
        <v>17</v>
      </c>
      <c r="C34" s="21">
        <v>8</v>
      </c>
      <c r="D34" s="22">
        <f>C34/L34</f>
        <v>0.4</v>
      </c>
      <c r="E34" s="22"/>
      <c r="F34" s="21">
        <v>7</v>
      </c>
      <c r="G34" s="22">
        <f>F34/L34</f>
        <v>0.35</v>
      </c>
      <c r="H34" s="22"/>
      <c r="I34" s="21">
        <v>5</v>
      </c>
      <c r="J34" s="22">
        <f>I34/L34</f>
        <v>0.25</v>
      </c>
      <c r="K34" s="23"/>
      <c r="L34" s="21">
        <f>SUM(I34,F34,C34)</f>
        <v>20</v>
      </c>
    </row>
    <row r="35" spans="1:12" ht="12.75">
      <c r="A35" s="24"/>
      <c r="C35" s="21"/>
      <c r="D35" s="22"/>
      <c r="E35" s="22"/>
      <c r="F35" s="21"/>
      <c r="G35" s="22"/>
      <c r="H35" s="22"/>
      <c r="I35" s="21"/>
      <c r="J35" s="22"/>
      <c r="K35" s="23"/>
      <c r="L35" s="21"/>
    </row>
    <row r="36" spans="1:12" ht="12.75">
      <c r="A36" s="24">
        <v>4703</v>
      </c>
      <c r="B36" s="11" t="s">
        <v>31</v>
      </c>
      <c r="C36" s="21">
        <v>15</v>
      </c>
      <c r="D36" s="22">
        <f>C36/L36</f>
        <v>0.3488372093023256</v>
      </c>
      <c r="E36" s="22"/>
      <c r="F36" s="21">
        <v>10</v>
      </c>
      <c r="G36" s="22">
        <f>F36/L36</f>
        <v>0.23255813953488372</v>
      </c>
      <c r="H36" s="22"/>
      <c r="I36" s="21">
        <v>18</v>
      </c>
      <c r="J36" s="22">
        <f>I36/L36</f>
        <v>0.4186046511627907</v>
      </c>
      <c r="K36" s="23"/>
      <c r="L36" s="21">
        <f>SUM(I36,F36,C36)</f>
        <v>43</v>
      </c>
    </row>
    <row r="37" spans="1:12" ht="12.75">
      <c r="A37" s="24">
        <v>470303</v>
      </c>
      <c r="B37" s="11" t="s">
        <v>40</v>
      </c>
      <c r="C37" s="21">
        <v>15</v>
      </c>
      <c r="D37" s="22">
        <f>C37/L37</f>
        <v>0.3488372093023256</v>
      </c>
      <c r="E37" s="22"/>
      <c r="F37" s="21">
        <v>10</v>
      </c>
      <c r="G37" s="22">
        <f>F37/L37</f>
        <v>0.23255813953488372</v>
      </c>
      <c r="H37" s="22"/>
      <c r="I37" s="21">
        <v>18</v>
      </c>
      <c r="J37" s="22">
        <f>I37/L37</f>
        <v>0.4186046511627907</v>
      </c>
      <c r="K37" s="23"/>
      <c r="L37" s="21">
        <f>SUM(I37,F37,C37)</f>
        <v>43</v>
      </c>
    </row>
    <row r="38" spans="1:12" ht="12.75">
      <c r="A38" s="24"/>
      <c r="C38" s="21"/>
      <c r="D38" s="22"/>
      <c r="E38" s="22"/>
      <c r="F38" s="21"/>
      <c r="G38" s="22"/>
      <c r="H38" s="22"/>
      <c r="I38" s="21"/>
      <c r="J38" s="22"/>
      <c r="K38" s="23"/>
      <c r="L38" s="21"/>
    </row>
    <row r="39" spans="1:12" ht="12.75">
      <c r="A39" s="11">
        <v>4706</v>
      </c>
      <c r="B39" s="11" t="s">
        <v>73</v>
      </c>
      <c r="C39" s="21">
        <v>91</v>
      </c>
      <c r="D39" s="22">
        <f>C39/L39</f>
        <v>0.35</v>
      </c>
      <c r="E39" s="22"/>
      <c r="F39" s="21">
        <v>78</v>
      </c>
      <c r="G39" s="22">
        <f>F39/L39</f>
        <v>0.3</v>
      </c>
      <c r="H39" s="22"/>
      <c r="I39" s="21">
        <v>91</v>
      </c>
      <c r="J39" s="22">
        <f>I39/L39</f>
        <v>0.35</v>
      </c>
      <c r="K39" s="23"/>
      <c r="L39" s="21">
        <f>SUM(I39,F39,C39)</f>
        <v>260</v>
      </c>
    </row>
    <row r="40" spans="1:12" ht="12.75">
      <c r="A40" s="12">
        <v>470603</v>
      </c>
      <c r="B40" s="11" t="s">
        <v>11</v>
      </c>
      <c r="C40" s="21">
        <v>17</v>
      </c>
      <c r="D40" s="22">
        <f>C40/L40</f>
        <v>0.4722222222222222</v>
      </c>
      <c r="E40" s="22"/>
      <c r="F40" s="21">
        <v>10</v>
      </c>
      <c r="G40" s="22">
        <f>F40/L40</f>
        <v>0.2777777777777778</v>
      </c>
      <c r="H40" s="22"/>
      <c r="I40" s="21">
        <v>9</v>
      </c>
      <c r="J40" s="22">
        <f>I40/L40</f>
        <v>0.25</v>
      </c>
      <c r="K40" s="23"/>
      <c r="L40" s="21">
        <f>SUM(I40,F40,C40)</f>
        <v>36</v>
      </c>
    </row>
    <row r="41" spans="1:12" ht="12.75">
      <c r="A41" s="12">
        <v>470604</v>
      </c>
      <c r="B41" s="11" t="s">
        <v>12</v>
      </c>
      <c r="C41" s="21">
        <v>63</v>
      </c>
      <c r="D41" s="22">
        <f>C41/L41</f>
        <v>0.35195530726256985</v>
      </c>
      <c r="E41" s="22"/>
      <c r="F41" s="21">
        <v>52</v>
      </c>
      <c r="G41" s="22">
        <f>F41/L41</f>
        <v>0.2905027932960894</v>
      </c>
      <c r="H41" s="22"/>
      <c r="I41" s="21">
        <v>64</v>
      </c>
      <c r="J41" s="22">
        <f>I41/L41</f>
        <v>0.3575418994413408</v>
      </c>
      <c r="K41" s="23"/>
      <c r="L41" s="21">
        <f>SUM(I41,F41,C41)</f>
        <v>179</v>
      </c>
    </row>
    <row r="42" spans="1:12" ht="12.75">
      <c r="A42" s="11">
        <v>470605</v>
      </c>
      <c r="B42" s="11" t="s">
        <v>21</v>
      </c>
      <c r="C42" s="21">
        <v>9</v>
      </c>
      <c r="D42" s="22">
        <f>C42/L42</f>
        <v>0.3333333333333333</v>
      </c>
      <c r="E42" s="22"/>
      <c r="F42" s="21">
        <v>10</v>
      </c>
      <c r="G42" s="22">
        <f>F42/L42</f>
        <v>0.37037037037037035</v>
      </c>
      <c r="H42" s="22"/>
      <c r="I42" s="21">
        <v>8</v>
      </c>
      <c r="J42" s="22">
        <f>I42/L42</f>
        <v>0.2962962962962963</v>
      </c>
      <c r="K42" s="23"/>
      <c r="L42" s="21">
        <f>SUM(I42,F42,C42)</f>
        <v>27</v>
      </c>
    </row>
    <row r="43" spans="1:12" ht="12.75">
      <c r="A43" s="11">
        <v>470607</v>
      </c>
      <c r="B43" s="11" t="s">
        <v>8</v>
      </c>
      <c r="C43" s="21">
        <v>2</v>
      </c>
      <c r="D43" s="22">
        <f>C43/L43</f>
        <v>0.1111111111111111</v>
      </c>
      <c r="E43" s="22"/>
      <c r="F43" s="21">
        <v>6</v>
      </c>
      <c r="G43" s="22">
        <f>F43/L43</f>
        <v>0.3333333333333333</v>
      </c>
      <c r="H43" s="22"/>
      <c r="I43" s="21">
        <v>10</v>
      </c>
      <c r="J43" s="22">
        <f>I43/L43</f>
        <v>0.5555555555555556</v>
      </c>
      <c r="K43" s="23"/>
      <c r="L43" s="21">
        <f>SUM(I43,F43,C43)</f>
        <v>18</v>
      </c>
    </row>
    <row r="44" spans="1:12" ht="12.75">
      <c r="A44" s="12"/>
      <c r="C44" s="21"/>
      <c r="D44" s="22"/>
      <c r="E44" s="22"/>
      <c r="F44" s="21"/>
      <c r="G44" s="22"/>
      <c r="H44" s="22"/>
      <c r="I44" s="21"/>
      <c r="J44" s="22"/>
      <c r="K44" s="23"/>
      <c r="L44" s="21"/>
    </row>
    <row r="45" spans="1:12" ht="12.75">
      <c r="A45" s="12">
        <v>4902</v>
      </c>
      <c r="B45" s="11" t="s">
        <v>28</v>
      </c>
      <c r="C45" s="21">
        <v>21</v>
      </c>
      <c r="D45" s="22">
        <f>C45/L45</f>
        <v>0.10606060606060606</v>
      </c>
      <c r="E45" s="22"/>
      <c r="F45" s="21">
        <v>4</v>
      </c>
      <c r="G45" s="22">
        <f>F45/L45</f>
        <v>0.020202020202020204</v>
      </c>
      <c r="H45" s="22"/>
      <c r="I45" s="21">
        <v>173</v>
      </c>
      <c r="J45" s="22">
        <f>I45/L45</f>
        <v>0.8737373737373737</v>
      </c>
      <c r="K45" s="23"/>
      <c r="L45" s="21">
        <f>SUM(I45,F45,C45)</f>
        <v>198</v>
      </c>
    </row>
    <row r="46" spans="1:12" ht="12.75">
      <c r="A46" s="12">
        <v>490205</v>
      </c>
      <c r="B46" s="11" t="s">
        <v>72</v>
      </c>
      <c r="C46" s="21">
        <v>21</v>
      </c>
      <c r="D46" s="22">
        <f>C46/L46</f>
        <v>0.1065989847715736</v>
      </c>
      <c r="E46" s="22"/>
      <c r="F46" s="21">
        <v>4</v>
      </c>
      <c r="G46" s="22">
        <f>F46/L46</f>
        <v>0.02030456852791878</v>
      </c>
      <c r="H46" s="22"/>
      <c r="I46" s="21">
        <v>172</v>
      </c>
      <c r="J46" s="22">
        <f>I46/L46</f>
        <v>0.8730964467005076</v>
      </c>
      <c r="K46" s="23"/>
      <c r="L46" s="21">
        <f>SUM(I46,F46,C46)</f>
        <v>197</v>
      </c>
    </row>
    <row r="47" spans="1:12" ht="12.75">
      <c r="A47" s="12">
        <v>490299</v>
      </c>
      <c r="B47" s="11" t="s">
        <v>29</v>
      </c>
      <c r="C47" s="21">
        <v>0</v>
      </c>
      <c r="D47" s="22">
        <f>C47/L47</f>
        <v>0</v>
      </c>
      <c r="E47" s="22"/>
      <c r="F47" s="21">
        <v>0</v>
      </c>
      <c r="G47" s="22">
        <f>F47/L47</f>
        <v>0</v>
      </c>
      <c r="H47" s="22"/>
      <c r="I47" s="21">
        <v>1</v>
      </c>
      <c r="J47" s="22">
        <f>I47/L47</f>
        <v>1</v>
      </c>
      <c r="K47" s="23"/>
      <c r="L47" s="21">
        <f>SUM(I47,F47,C47)</f>
        <v>1</v>
      </c>
    </row>
    <row r="48" spans="1:12" ht="12.75">
      <c r="A48" s="12"/>
      <c r="C48" s="21"/>
      <c r="D48" s="22"/>
      <c r="E48" s="22"/>
      <c r="F48" s="21"/>
      <c r="G48" s="22"/>
      <c r="H48" s="22"/>
      <c r="I48" s="21"/>
      <c r="J48" s="22"/>
      <c r="K48" s="23"/>
      <c r="L48" s="21"/>
    </row>
    <row r="49" spans="1:12" ht="12.75">
      <c r="A49" s="11">
        <v>5108</v>
      </c>
      <c r="B49" s="11" t="s">
        <v>9</v>
      </c>
      <c r="C49" s="21">
        <v>123</v>
      </c>
      <c r="D49" s="22">
        <f aca="true" t="shared" si="0" ref="D49:D55">C49/L49</f>
        <v>0.2840646651270208</v>
      </c>
      <c r="E49" s="22"/>
      <c r="F49" s="21">
        <v>74</v>
      </c>
      <c r="G49" s="22">
        <f aca="true" t="shared" si="1" ref="G49:G55">F49/L49</f>
        <v>0.17090069284064666</v>
      </c>
      <c r="H49" s="22"/>
      <c r="I49" s="21">
        <v>236</v>
      </c>
      <c r="J49" s="22">
        <f aca="true" t="shared" si="2" ref="J49:J55">I49/L49</f>
        <v>0.5450346420323325</v>
      </c>
      <c r="K49" s="23"/>
      <c r="L49" s="21">
        <f aca="true" t="shared" si="3" ref="L49:L55">SUM(I49,F49,C49)</f>
        <v>433</v>
      </c>
    </row>
    <row r="50" spans="1:12" ht="12.75">
      <c r="A50" s="11">
        <v>510801</v>
      </c>
      <c r="B50" s="11" t="s">
        <v>46</v>
      </c>
      <c r="C50" s="21">
        <v>5</v>
      </c>
      <c r="D50" s="22">
        <f t="shared" si="0"/>
        <v>0.12195121951219512</v>
      </c>
      <c r="E50" s="22"/>
      <c r="F50" s="21">
        <v>10</v>
      </c>
      <c r="G50" s="22">
        <f t="shared" si="1"/>
        <v>0.24390243902439024</v>
      </c>
      <c r="H50" s="22"/>
      <c r="I50" s="21">
        <v>26</v>
      </c>
      <c r="J50" s="22">
        <f t="shared" si="2"/>
        <v>0.6341463414634146</v>
      </c>
      <c r="K50" s="23"/>
      <c r="L50" s="21">
        <f t="shared" si="3"/>
        <v>41</v>
      </c>
    </row>
    <row r="51" spans="1:12" ht="12.75">
      <c r="A51" s="11">
        <v>510803</v>
      </c>
      <c r="B51" s="11" t="s">
        <v>50</v>
      </c>
      <c r="C51" s="21">
        <v>2</v>
      </c>
      <c r="D51" s="22">
        <f t="shared" si="0"/>
        <v>0.03636363636363636</v>
      </c>
      <c r="E51" s="22"/>
      <c r="F51" s="21">
        <v>1</v>
      </c>
      <c r="G51" s="22">
        <f t="shared" si="1"/>
        <v>0.01818181818181818</v>
      </c>
      <c r="H51" s="22"/>
      <c r="I51" s="21">
        <v>52</v>
      </c>
      <c r="J51" s="22">
        <f t="shared" si="2"/>
        <v>0.9454545454545454</v>
      </c>
      <c r="K51" s="23"/>
      <c r="L51" s="21">
        <f t="shared" si="3"/>
        <v>55</v>
      </c>
    </row>
    <row r="52" spans="1:12" ht="12.75">
      <c r="A52" s="11">
        <v>510805</v>
      </c>
      <c r="B52" s="11" t="s">
        <v>53</v>
      </c>
      <c r="C52" s="21">
        <v>30</v>
      </c>
      <c r="D52" s="22">
        <f t="shared" si="0"/>
        <v>0.38961038961038963</v>
      </c>
      <c r="E52" s="22"/>
      <c r="F52" s="21">
        <v>18</v>
      </c>
      <c r="G52" s="22">
        <f t="shared" si="1"/>
        <v>0.23376623376623376</v>
      </c>
      <c r="H52" s="22"/>
      <c r="I52" s="21">
        <v>29</v>
      </c>
      <c r="J52" s="22">
        <f t="shared" si="2"/>
        <v>0.37662337662337664</v>
      </c>
      <c r="K52" s="23"/>
      <c r="L52" s="21">
        <f t="shared" si="3"/>
        <v>77</v>
      </c>
    </row>
    <row r="53" spans="1:12" ht="12.75">
      <c r="A53" s="11">
        <v>510806</v>
      </c>
      <c r="B53" s="11" t="s">
        <v>54</v>
      </c>
      <c r="C53" s="21">
        <v>10</v>
      </c>
      <c r="D53" s="22">
        <f t="shared" si="0"/>
        <v>0.12195121951219512</v>
      </c>
      <c r="E53" s="22"/>
      <c r="F53" s="21">
        <v>9</v>
      </c>
      <c r="G53" s="22">
        <f t="shared" si="1"/>
        <v>0.10975609756097561</v>
      </c>
      <c r="H53" s="22"/>
      <c r="I53" s="21">
        <v>63</v>
      </c>
      <c r="J53" s="22">
        <f t="shared" si="2"/>
        <v>0.7682926829268293</v>
      </c>
      <c r="K53" s="23"/>
      <c r="L53" s="21">
        <f t="shared" si="3"/>
        <v>82</v>
      </c>
    </row>
    <row r="54" spans="1:12" ht="12.75">
      <c r="A54" s="11">
        <v>510808</v>
      </c>
      <c r="B54" s="11" t="s">
        <v>74</v>
      </c>
      <c r="C54" s="21">
        <v>2</v>
      </c>
      <c r="D54" s="22">
        <f t="shared" si="0"/>
        <v>0.15384615384615385</v>
      </c>
      <c r="E54" s="22"/>
      <c r="F54" s="21">
        <v>4</v>
      </c>
      <c r="G54" s="22">
        <f t="shared" si="1"/>
        <v>0.3076923076923077</v>
      </c>
      <c r="H54" s="22"/>
      <c r="I54" s="21">
        <v>7</v>
      </c>
      <c r="J54" s="22">
        <f t="shared" si="2"/>
        <v>0.5384615384615384</v>
      </c>
      <c r="K54" s="23"/>
      <c r="L54" s="21">
        <f t="shared" si="3"/>
        <v>13</v>
      </c>
    </row>
    <row r="55" spans="1:12" ht="12.75">
      <c r="A55" s="11">
        <v>510810</v>
      </c>
      <c r="B55" s="11" t="s">
        <v>23</v>
      </c>
      <c r="C55" s="21">
        <v>74</v>
      </c>
      <c r="D55" s="22">
        <f t="shared" si="0"/>
        <v>0.4484848484848485</v>
      </c>
      <c r="E55" s="22"/>
      <c r="F55" s="21">
        <v>32</v>
      </c>
      <c r="G55" s="22">
        <f t="shared" si="1"/>
        <v>0.19393939393939394</v>
      </c>
      <c r="H55" s="22"/>
      <c r="I55" s="21">
        <v>59</v>
      </c>
      <c r="J55" s="22">
        <f t="shared" si="2"/>
        <v>0.3575757575757576</v>
      </c>
      <c r="K55" s="23"/>
      <c r="L55" s="21">
        <f t="shared" si="3"/>
        <v>165</v>
      </c>
    </row>
    <row r="56" spans="3:12" ht="12.75">
      <c r="C56" s="21"/>
      <c r="D56" s="22"/>
      <c r="E56" s="22"/>
      <c r="F56" s="21"/>
      <c r="G56" s="22"/>
      <c r="H56" s="22"/>
      <c r="I56" s="21"/>
      <c r="J56" s="22"/>
      <c r="K56" s="23"/>
      <c r="L56" s="21"/>
    </row>
    <row r="57" spans="1:12" ht="12.75">
      <c r="A57" s="11">
        <v>5115</v>
      </c>
      <c r="B57" s="11" t="s">
        <v>47</v>
      </c>
      <c r="C57" s="21">
        <v>16</v>
      </c>
      <c r="D57" s="22">
        <f>C57/L57</f>
        <v>0.32</v>
      </c>
      <c r="E57" s="22"/>
      <c r="F57" s="21">
        <v>15</v>
      </c>
      <c r="G57" s="22">
        <f>F57/L57</f>
        <v>0.3</v>
      </c>
      <c r="H57" s="22"/>
      <c r="I57" s="21">
        <v>19</v>
      </c>
      <c r="J57" s="22">
        <f>I57/L57</f>
        <v>0.38</v>
      </c>
      <c r="K57" s="23"/>
      <c r="L57" s="21">
        <f>SUM(I57,F57,C57)</f>
        <v>50</v>
      </c>
    </row>
    <row r="58" spans="1:12" ht="12.75">
      <c r="A58" s="11">
        <v>511501</v>
      </c>
      <c r="B58" s="11" t="s">
        <v>67</v>
      </c>
      <c r="C58" s="21">
        <v>11</v>
      </c>
      <c r="D58" s="22">
        <f>C58/L58</f>
        <v>0.28205128205128205</v>
      </c>
      <c r="E58" s="22"/>
      <c r="F58" s="21">
        <v>13</v>
      </c>
      <c r="G58" s="22">
        <f>F58/L58</f>
        <v>0.3333333333333333</v>
      </c>
      <c r="H58" s="22"/>
      <c r="I58" s="21">
        <v>15</v>
      </c>
      <c r="J58" s="22">
        <f>I58/L58</f>
        <v>0.38461538461538464</v>
      </c>
      <c r="K58" s="23"/>
      <c r="L58" s="21">
        <f>SUM(I58,F58,C58)</f>
        <v>39</v>
      </c>
    </row>
    <row r="59" spans="1:12" ht="12.75">
      <c r="A59" s="11">
        <v>511502</v>
      </c>
      <c r="B59" s="11" t="s">
        <v>58</v>
      </c>
      <c r="C59" s="21">
        <v>5</v>
      </c>
      <c r="D59" s="22">
        <f>C59/L59</f>
        <v>0.45454545454545453</v>
      </c>
      <c r="E59" s="22"/>
      <c r="F59" s="21">
        <v>2</v>
      </c>
      <c r="G59" s="22">
        <f>F59/L59</f>
        <v>0.18181818181818182</v>
      </c>
      <c r="H59" s="22"/>
      <c r="I59" s="21">
        <v>4</v>
      </c>
      <c r="J59" s="22">
        <f>I59/L59</f>
        <v>0.36363636363636365</v>
      </c>
      <c r="K59" s="23"/>
      <c r="L59" s="21">
        <f>SUM(I59,F59,C59)</f>
        <v>11</v>
      </c>
    </row>
    <row r="60" spans="1:12" ht="12.75">
      <c r="A60" s="12"/>
      <c r="C60" s="21"/>
      <c r="D60" s="22"/>
      <c r="E60" s="22"/>
      <c r="F60" s="21"/>
      <c r="G60" s="22"/>
      <c r="H60" s="22"/>
      <c r="I60" s="21"/>
      <c r="J60" s="22"/>
      <c r="K60" s="23"/>
      <c r="L60" s="21"/>
    </row>
    <row r="61" spans="1:12" ht="12.75">
      <c r="A61" s="12">
        <v>5207</v>
      </c>
      <c r="B61" s="11" t="s">
        <v>25</v>
      </c>
      <c r="C61" s="21">
        <v>5</v>
      </c>
      <c r="D61" s="22">
        <f>C61/L61</f>
        <v>0.45454545454545453</v>
      </c>
      <c r="E61" s="22"/>
      <c r="F61" s="21">
        <v>4</v>
      </c>
      <c r="G61" s="22">
        <f>F61/L61</f>
        <v>0.36363636363636365</v>
      </c>
      <c r="H61" s="22"/>
      <c r="I61" s="21">
        <v>2</v>
      </c>
      <c r="J61" s="22">
        <f>I61/L61</f>
        <v>0.18181818181818182</v>
      </c>
      <c r="K61" s="23"/>
      <c r="L61" s="21">
        <f>SUM(I61,F61,C61)</f>
        <v>11</v>
      </c>
    </row>
    <row r="62" spans="1:12" ht="12.75">
      <c r="A62" s="12">
        <v>520701</v>
      </c>
      <c r="B62" s="11" t="s">
        <v>26</v>
      </c>
      <c r="C62" s="21">
        <v>1</v>
      </c>
      <c r="D62" s="22">
        <f>C62/L62</f>
        <v>0.3333333333333333</v>
      </c>
      <c r="E62" s="22"/>
      <c r="F62" s="21">
        <v>1</v>
      </c>
      <c r="G62" s="22">
        <f>F62/L62</f>
        <v>0.3333333333333333</v>
      </c>
      <c r="H62" s="22"/>
      <c r="I62" s="21">
        <v>1</v>
      </c>
      <c r="J62" s="22">
        <f>I62/L62</f>
        <v>0.3333333333333333</v>
      </c>
      <c r="K62" s="23"/>
      <c r="L62" s="21">
        <f>SUM(I62,F62,C62)</f>
        <v>3</v>
      </c>
    </row>
    <row r="63" spans="1:12" ht="12.75">
      <c r="A63" s="24">
        <v>520703</v>
      </c>
      <c r="B63" s="11" t="s">
        <v>63</v>
      </c>
      <c r="C63" s="21">
        <v>4</v>
      </c>
      <c r="D63" s="22">
        <f>C63/L63</f>
        <v>0.5</v>
      </c>
      <c r="E63" s="22"/>
      <c r="F63" s="21">
        <v>3</v>
      </c>
      <c r="G63" s="22">
        <f>F63/L63</f>
        <v>0.375</v>
      </c>
      <c r="H63" s="22"/>
      <c r="I63" s="21">
        <v>1</v>
      </c>
      <c r="J63" s="22">
        <f>I63/L63</f>
        <v>0.125</v>
      </c>
      <c r="K63" s="23"/>
      <c r="L63" s="21">
        <f>SUM(I63,F63,C63)</f>
        <v>8</v>
      </c>
    </row>
    <row r="64" spans="3:12" ht="12.75">
      <c r="C64" s="21"/>
      <c r="D64" s="22"/>
      <c r="E64" s="22"/>
      <c r="F64" s="21"/>
      <c r="G64" s="22"/>
      <c r="H64" s="22"/>
      <c r="I64" s="21"/>
      <c r="J64" s="22"/>
      <c r="K64" s="23"/>
      <c r="L64" s="21"/>
    </row>
    <row r="65" spans="1:12" ht="12.75">
      <c r="A65" s="11">
        <v>5209</v>
      </c>
      <c r="B65" s="11" t="s">
        <v>32</v>
      </c>
      <c r="C65" s="21">
        <v>1</v>
      </c>
      <c r="D65" s="22">
        <f>C65/L65</f>
        <v>0.06666666666666667</v>
      </c>
      <c r="E65" s="22"/>
      <c r="F65" s="21">
        <v>11</v>
      </c>
      <c r="G65" s="22">
        <f>F65/L65</f>
        <v>0.7333333333333333</v>
      </c>
      <c r="H65" s="22"/>
      <c r="I65" s="21">
        <v>3</v>
      </c>
      <c r="J65" s="22">
        <f>I65/L65</f>
        <v>0.2</v>
      </c>
      <c r="K65" s="23"/>
      <c r="L65" s="21">
        <f>SUM(I65,F65,C65)</f>
        <v>15</v>
      </c>
    </row>
    <row r="66" spans="1:12" ht="12.75">
      <c r="A66" s="24">
        <v>520901</v>
      </c>
      <c r="B66" s="11" t="s">
        <v>33</v>
      </c>
      <c r="C66" s="21">
        <v>1</v>
      </c>
      <c r="D66" s="22">
        <f>C66/L66</f>
        <v>0.1</v>
      </c>
      <c r="E66" s="22"/>
      <c r="F66" s="21">
        <v>8</v>
      </c>
      <c r="G66" s="22">
        <f>F66/L66</f>
        <v>0.8</v>
      </c>
      <c r="H66" s="22"/>
      <c r="I66" s="21">
        <v>1</v>
      </c>
      <c r="J66" s="22">
        <f>I66/L66</f>
        <v>0.1</v>
      </c>
      <c r="K66" s="23"/>
      <c r="L66" s="21">
        <f>SUM(I66,F66,C66)</f>
        <v>10</v>
      </c>
    </row>
    <row r="67" spans="1:12" ht="12.75">
      <c r="A67" s="24">
        <v>520904</v>
      </c>
      <c r="B67" s="11" t="s">
        <v>34</v>
      </c>
      <c r="C67" s="21">
        <v>0</v>
      </c>
      <c r="D67" s="22">
        <f>C67/L67</f>
        <v>0</v>
      </c>
      <c r="E67" s="22"/>
      <c r="F67" s="21">
        <v>3</v>
      </c>
      <c r="G67" s="22">
        <f>F67/L67</f>
        <v>0.6</v>
      </c>
      <c r="H67" s="22"/>
      <c r="I67" s="21">
        <v>2</v>
      </c>
      <c r="J67" s="22">
        <f>I67/L67</f>
        <v>0.4</v>
      </c>
      <c r="K67" s="23"/>
      <c r="L67" s="21">
        <f>SUM(I67,F67,C67)</f>
        <v>5</v>
      </c>
    </row>
    <row r="68" spans="1:12" ht="12.75">
      <c r="A68" s="24"/>
      <c r="C68" s="21"/>
      <c r="D68" s="22"/>
      <c r="E68" s="22"/>
      <c r="F68" s="21"/>
      <c r="G68" s="22"/>
      <c r="H68" s="22"/>
      <c r="I68" s="21"/>
      <c r="J68" s="22"/>
      <c r="K68" s="23"/>
      <c r="L68" s="21"/>
    </row>
    <row r="69" spans="1:12" ht="12.75">
      <c r="A69" s="24">
        <v>5210</v>
      </c>
      <c r="B69" s="11" t="s">
        <v>36</v>
      </c>
      <c r="C69" s="21">
        <v>10</v>
      </c>
      <c r="D69" s="22">
        <f>C69/L69</f>
        <v>0.5882352941176471</v>
      </c>
      <c r="E69" s="22"/>
      <c r="F69" s="21">
        <v>6</v>
      </c>
      <c r="G69" s="22">
        <f>F69/L69</f>
        <v>0.35294117647058826</v>
      </c>
      <c r="H69" s="22"/>
      <c r="I69" s="21">
        <v>1</v>
      </c>
      <c r="J69" s="22">
        <f>I69/L69</f>
        <v>0.058823529411764705</v>
      </c>
      <c r="K69" s="23"/>
      <c r="L69" s="21">
        <f>SUM(I69,F69,C69)</f>
        <v>17</v>
      </c>
    </row>
    <row r="70" spans="1:12" ht="12.75">
      <c r="A70" s="24">
        <v>521001</v>
      </c>
      <c r="B70" s="11" t="s">
        <v>37</v>
      </c>
      <c r="C70" s="21">
        <v>10</v>
      </c>
      <c r="D70" s="22">
        <f>C70/L70</f>
        <v>0.5882352941176471</v>
      </c>
      <c r="E70" s="22"/>
      <c r="F70" s="21">
        <v>6</v>
      </c>
      <c r="G70" s="22">
        <f>F70/L70</f>
        <v>0.35294117647058826</v>
      </c>
      <c r="H70" s="22"/>
      <c r="I70" s="21">
        <v>1</v>
      </c>
      <c r="J70" s="22">
        <f>I70/L70</f>
        <v>0.058823529411764705</v>
      </c>
      <c r="K70" s="23"/>
      <c r="L70" s="21">
        <f>SUM(I70,F70,C70)</f>
        <v>17</v>
      </c>
    </row>
    <row r="71" spans="1:12" ht="12.75">
      <c r="A71" s="12"/>
      <c r="C71" s="21"/>
      <c r="D71" s="22"/>
      <c r="E71" s="22"/>
      <c r="F71" s="21"/>
      <c r="G71" s="22"/>
      <c r="H71" s="22"/>
      <c r="I71" s="21"/>
      <c r="J71" s="22"/>
      <c r="K71" s="23"/>
      <c r="L71" s="21"/>
    </row>
    <row r="72" spans="1:12" ht="12.75">
      <c r="A72" s="12">
        <v>5214</v>
      </c>
      <c r="B72" s="11" t="s">
        <v>44</v>
      </c>
      <c r="C72" s="21">
        <v>5</v>
      </c>
      <c r="D72" s="22">
        <f>C72/L72</f>
        <v>0.5555555555555556</v>
      </c>
      <c r="E72" s="22"/>
      <c r="F72" s="21">
        <v>3</v>
      </c>
      <c r="G72" s="22">
        <f>F72/L72</f>
        <v>0.3333333333333333</v>
      </c>
      <c r="H72" s="22"/>
      <c r="I72" s="21">
        <v>1</v>
      </c>
      <c r="J72" s="22">
        <f>I72/L72</f>
        <v>0.1111111111111111</v>
      </c>
      <c r="K72" s="23"/>
      <c r="L72" s="21">
        <f>SUM(I72,F72,C72)</f>
        <v>9</v>
      </c>
    </row>
    <row r="73" spans="1:12" ht="12.75">
      <c r="A73" s="12">
        <v>521401</v>
      </c>
      <c r="B73" s="11" t="s">
        <v>45</v>
      </c>
      <c r="C73" s="21">
        <v>5</v>
      </c>
      <c r="D73" s="22">
        <f>C73/L73</f>
        <v>0.5555555555555556</v>
      </c>
      <c r="E73" s="22"/>
      <c r="F73" s="21">
        <v>3</v>
      </c>
      <c r="G73" s="22">
        <f>F73/L73</f>
        <v>0.3333333333333333</v>
      </c>
      <c r="H73" s="22"/>
      <c r="I73" s="21">
        <v>1</v>
      </c>
      <c r="J73" s="22">
        <f>I73/L73</f>
        <v>0.1111111111111111</v>
      </c>
      <c r="K73" s="23"/>
      <c r="L73" s="21">
        <f>SUM(I73,F73,C73)</f>
        <v>9</v>
      </c>
    </row>
    <row r="74" spans="3:12" ht="12.75">
      <c r="C74" s="21"/>
      <c r="D74" s="22"/>
      <c r="E74" s="22"/>
      <c r="F74" s="21"/>
      <c r="G74" s="22"/>
      <c r="H74" s="22"/>
      <c r="I74" s="21"/>
      <c r="J74" s="22"/>
      <c r="K74" s="23"/>
      <c r="L74" s="21"/>
    </row>
    <row r="75" spans="1:12" ht="12.75">
      <c r="A75" s="11">
        <v>5215</v>
      </c>
      <c r="B75" s="11" t="s">
        <v>60</v>
      </c>
      <c r="C75" s="21">
        <v>10</v>
      </c>
      <c r="D75" s="22">
        <f>C75/L75</f>
        <v>0.7142857142857143</v>
      </c>
      <c r="E75" s="22"/>
      <c r="F75" s="21">
        <v>2</v>
      </c>
      <c r="G75" s="22">
        <f>F75/L75</f>
        <v>0.14285714285714285</v>
      </c>
      <c r="H75" s="22"/>
      <c r="I75" s="21">
        <v>2</v>
      </c>
      <c r="J75" s="22">
        <f>I75/L75</f>
        <v>0.14285714285714285</v>
      </c>
      <c r="K75" s="23"/>
      <c r="L75" s="21">
        <f>SUM(I75,F75,C75)</f>
        <v>14</v>
      </c>
    </row>
    <row r="76" spans="1:12" ht="12.75">
      <c r="A76" s="11">
        <v>521501</v>
      </c>
      <c r="B76" s="11" t="s">
        <v>59</v>
      </c>
      <c r="C76" s="6">
        <v>10</v>
      </c>
      <c r="D76" s="4">
        <f>C76/L76</f>
        <v>0.7142857142857143</v>
      </c>
      <c r="E76" s="4"/>
      <c r="F76" s="6">
        <v>2</v>
      </c>
      <c r="G76" s="4">
        <f>F76/L76</f>
        <v>0.14285714285714285</v>
      </c>
      <c r="H76" s="4"/>
      <c r="I76" s="6">
        <v>2</v>
      </c>
      <c r="J76" s="4">
        <f>I76/L76</f>
        <v>0.14285714285714285</v>
      </c>
      <c r="K76" s="5"/>
      <c r="L76" s="6">
        <f>SUM(I76,F76,C76)</f>
        <v>14</v>
      </c>
    </row>
    <row r="77" spans="1:12" ht="12.75">
      <c r="A77" s="12"/>
      <c r="B77" s="12"/>
      <c r="C77" s="21"/>
      <c r="D77" s="22"/>
      <c r="E77" s="22"/>
      <c r="F77" s="21"/>
      <c r="G77" s="22"/>
      <c r="H77" s="22"/>
      <c r="I77" s="21"/>
      <c r="J77" s="22"/>
      <c r="K77" s="23"/>
      <c r="L77" s="21"/>
    </row>
    <row r="78" spans="1:12" ht="12.75">
      <c r="A78" s="12"/>
      <c r="B78" s="11" t="s">
        <v>61</v>
      </c>
      <c r="C78" s="21">
        <v>434</v>
      </c>
      <c r="D78" s="22">
        <f>C78/L78</f>
        <v>0.30307262569832405</v>
      </c>
      <c r="E78" s="22"/>
      <c r="F78" s="21">
        <v>312</v>
      </c>
      <c r="G78" s="22">
        <f>F78/L78</f>
        <v>0.21787709497206703</v>
      </c>
      <c r="H78" s="22"/>
      <c r="I78" s="21">
        <v>686</v>
      </c>
      <c r="J78" s="22">
        <f>I78/L78</f>
        <v>0.4790502793296089</v>
      </c>
      <c r="K78" s="23"/>
      <c r="L78" s="21">
        <f>SUM(I78,F78,C78)</f>
        <v>1432</v>
      </c>
    </row>
    <row r="79" spans="1:12" ht="12.75">
      <c r="A79" s="12"/>
      <c r="B79" s="12"/>
      <c r="C79" s="21"/>
      <c r="D79" s="22"/>
      <c r="E79" s="22"/>
      <c r="F79" s="21"/>
      <c r="G79" s="22"/>
      <c r="H79" s="22"/>
      <c r="I79" s="21"/>
      <c r="J79" s="22"/>
      <c r="K79" s="23"/>
      <c r="L79" s="21"/>
    </row>
    <row r="80" spans="1:12" ht="12.75">
      <c r="A80" s="12"/>
      <c r="B80" s="12" t="s">
        <v>10</v>
      </c>
      <c r="C80" s="21">
        <v>144</v>
      </c>
      <c r="D80" s="22">
        <f>C80/L80</f>
        <v>0.24324324324324326</v>
      </c>
      <c r="E80" s="22"/>
      <c r="F80" s="21">
        <v>144</v>
      </c>
      <c r="G80" s="22">
        <f>F80/L80</f>
        <v>0.24324324324324326</v>
      </c>
      <c r="H80" s="22"/>
      <c r="I80" s="21">
        <v>304</v>
      </c>
      <c r="J80" s="22">
        <f>I80/L80</f>
        <v>0.5135135135135135</v>
      </c>
      <c r="K80" s="23"/>
      <c r="L80" s="21">
        <f>SUM(I80,F80,C80)</f>
        <v>592</v>
      </c>
    </row>
    <row r="81" spans="1:12" ht="12.75">
      <c r="A81" s="12"/>
      <c r="B81" s="12" t="s">
        <v>4</v>
      </c>
      <c r="C81" s="21">
        <v>39</v>
      </c>
      <c r="D81" s="22">
        <f>C81/L81</f>
        <v>0.23780487804878048</v>
      </c>
      <c r="E81" s="22"/>
      <c r="F81" s="21">
        <v>55</v>
      </c>
      <c r="G81" s="22">
        <f>F81/L81</f>
        <v>0.3353658536585366</v>
      </c>
      <c r="H81" s="22"/>
      <c r="I81" s="21">
        <v>70</v>
      </c>
      <c r="J81" s="22">
        <f>I81/L81</f>
        <v>0.4268292682926829</v>
      </c>
      <c r="K81" s="23"/>
      <c r="L81" s="21">
        <f>SUM(I81,F81,C81)</f>
        <v>164</v>
      </c>
    </row>
    <row r="82" spans="1:12" ht="12.75">
      <c r="A82" s="12"/>
      <c r="B82" s="12" t="s">
        <v>13</v>
      </c>
      <c r="C82" s="6">
        <v>251</v>
      </c>
      <c r="D82" s="4">
        <f>C82/L82</f>
        <v>0.371301775147929</v>
      </c>
      <c r="E82" s="4"/>
      <c r="F82" s="6">
        <v>113</v>
      </c>
      <c r="G82" s="4">
        <f>F82/L82</f>
        <v>0.16715976331360946</v>
      </c>
      <c r="H82" s="4"/>
      <c r="I82" s="6">
        <v>312</v>
      </c>
      <c r="J82" s="4">
        <f>I82/L82</f>
        <v>0.46153846153846156</v>
      </c>
      <c r="K82" s="5"/>
      <c r="L82" s="6">
        <f>SUM(I82,F82,C82)</f>
        <v>676</v>
      </c>
    </row>
    <row r="83" spans="1:12" ht="12.75">
      <c r="A83" s="12"/>
      <c r="B83" s="12"/>
      <c r="C83" s="21"/>
      <c r="D83" s="22"/>
      <c r="E83" s="22"/>
      <c r="F83" s="21"/>
      <c r="G83" s="22"/>
      <c r="H83" s="22"/>
      <c r="I83" s="21"/>
      <c r="J83" s="22"/>
      <c r="K83" s="23"/>
      <c r="L83" s="21"/>
    </row>
    <row r="84" spans="1:12" ht="12.75">
      <c r="A84" s="12"/>
      <c r="B84" s="11" t="s">
        <v>61</v>
      </c>
      <c r="C84" s="21">
        <v>434</v>
      </c>
      <c r="D84" s="22">
        <f>C84/L84</f>
        <v>0.30307262569832405</v>
      </c>
      <c r="E84" s="22"/>
      <c r="F84" s="21">
        <v>312</v>
      </c>
      <c r="G84" s="22">
        <f>F84/L84</f>
        <v>0.21787709497206703</v>
      </c>
      <c r="H84" s="22"/>
      <c r="I84" s="21">
        <v>686</v>
      </c>
      <c r="J84" s="22">
        <f>I84/L84</f>
        <v>0.4790502793296089</v>
      </c>
      <c r="K84" s="23"/>
      <c r="L84" s="21">
        <f>SUM(I84,F84,C84)</f>
        <v>1432</v>
      </c>
    </row>
    <row r="85" spans="1:13" ht="12.75">
      <c r="A85" s="12"/>
      <c r="B85" s="12"/>
      <c r="M85" s="11" t="s">
        <v>0</v>
      </c>
    </row>
    <row r="86" spans="1:2" ht="12.75">
      <c r="A86" s="12" t="s">
        <v>66</v>
      </c>
      <c r="B86" s="12"/>
    </row>
    <row r="87" spans="1:2" ht="12.75">
      <c r="A87" s="12"/>
      <c r="B87" s="12"/>
    </row>
    <row r="88" spans="1:2" ht="12.75">
      <c r="A88" s="12" t="s">
        <v>1</v>
      </c>
      <c r="B88" s="12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2012-01-30T19:31:29Z</cp:lastPrinted>
  <dcterms:modified xsi:type="dcterms:W3CDTF">2012-01-30T19:31:30Z</dcterms:modified>
  <cp:category/>
  <cp:version/>
  <cp:contentType/>
  <cp:contentStatus/>
</cp:coreProperties>
</file>