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18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<sst xmlns="http://schemas.openxmlformats.org/spreadsheetml/2006/main" count="99" uniqueCount="88">
  <si>
    <t>*Selected programs reviewed in report only, excludes correctional and deceased students, as well as programs with a low number of completers.</t>
  </si>
  <si>
    <t>0907</t>
  </si>
  <si>
    <t>Advanced Certificate (30 hours or more)</t>
  </si>
  <si>
    <t>APPAREL AND TEXTILES</t>
  </si>
  <si>
    <t>Associate Degree</t>
  </si>
  <si>
    <t>Basic Certificate (Less than 30 hours)</t>
  </si>
  <si>
    <t>CIP</t>
  </si>
  <si>
    <t>COMBINED</t>
  </si>
  <si>
    <t>COMPUTER AND INFORMATION SCIENCE, GENERAL</t>
  </si>
  <si>
    <t>COMPUTER ENGINEERING TECHNOLOGIES/TECHNICIANS</t>
  </si>
  <si>
    <t>COMPUTER PROGRAMMING</t>
  </si>
  <si>
    <t>CRIMINAL JUSTICE AND CORRECTIONS</t>
  </si>
  <si>
    <t>Criminal Justice/Safety Studies</t>
  </si>
  <si>
    <t>DATA ENTRY/MICROCOMPUTER APPLICATIONS</t>
  </si>
  <si>
    <t>ELECTRICAL AND POWER TRANSMISSION INSTALLERS</t>
  </si>
  <si>
    <t>ELECTRICAL/ELECTRONICS MAINTENANCE REPAIR TECHNOLOGIES</t>
  </si>
  <si>
    <t>Electrician</t>
  </si>
  <si>
    <t>ELECTROMECHANICAL INSTRUMENTATION AND MAINTENANCE TECHNOLOGIES/TECHNICIANS</t>
  </si>
  <si>
    <t>EMPLOYED FULL-TIME</t>
  </si>
  <si>
    <t>EMPLOYED PART-TIME</t>
  </si>
  <si>
    <t>FY2010 GRADUATES FOR FY2011 REPORT</t>
  </si>
  <si>
    <t>GRAPHIC COMMUNICATIONS</t>
  </si>
  <si>
    <t>HEALTH AND MEDICAL ADMINISTRATIVE SERVICES</t>
  </si>
  <si>
    <t>Illinois Community College Board</t>
  </si>
  <si>
    <t>IN SELECTED CAREER AND TECHNICAL EDUCATION PROGRAMS*</t>
  </si>
  <si>
    <t>Information Sciences/Studies</t>
  </si>
  <si>
    <t>INFORMATION SCIENCES/STUDIES</t>
  </si>
  <si>
    <t>Information Technology</t>
  </si>
  <si>
    <t>LEGAL SUPPORT SERVICES</t>
  </si>
  <si>
    <t>Lineworker</t>
  </si>
  <si>
    <t>Medical Reception/Receptionist</t>
  </si>
  <si>
    <t>NOT RELATED</t>
  </si>
  <si>
    <t>NUMBER</t>
  </si>
  <si>
    <t>PERCENT</t>
  </si>
  <si>
    <t>PROGRAM TITLE</t>
  </si>
  <si>
    <t>RADIO,TELEVISION AND DIGITAL COMMUNICATION</t>
  </si>
  <si>
    <t>RELATED</t>
  </si>
  <si>
    <t>RELATEDNESS OF EMPLOYMENT AMONG PROGRAM COMPLETERS</t>
  </si>
  <si>
    <t>Report Total</t>
  </si>
  <si>
    <t>RESPONDING</t>
  </si>
  <si>
    <t>SOMATIC BODYWORK AND RELATED THERAPEUTIC SERVICES</t>
  </si>
  <si>
    <t>SOURCE OF DATA:  Follow-Up Study of Fiscal Year 2010 Career and Technical Education Program Completers</t>
  </si>
  <si>
    <t>Table B-5</t>
  </si>
  <si>
    <t>TOTAL</t>
  </si>
  <si>
    <t>Digital Communication and Media/Multimedia</t>
  </si>
  <si>
    <t>Prepress/Desktop Publishing and Digital Imaging Design</t>
  </si>
  <si>
    <t>Animation, Interactive Technology, Video Graphics and Special Effects</t>
  </si>
  <si>
    <t>Graphic and Printing Equipment Operator, General Production</t>
  </si>
  <si>
    <t>Computer Programming/Programmer, General</t>
  </si>
  <si>
    <t>Computer Programming, Specific Applications</t>
  </si>
  <si>
    <t>Computer Programming, Vendor/Product Certification</t>
  </si>
  <si>
    <t>Data Entry/Microcomputer Applications, General</t>
  </si>
  <si>
    <t xml:space="preserve">COMPUTER SOFTWARE AND MEDIA APPLICATIONS </t>
  </si>
  <si>
    <t>Web Page, Digital/Multimedia and Information Resources Design</t>
  </si>
  <si>
    <t>Data Modeling/Warehousing and Database Administration</t>
  </si>
  <si>
    <t xml:space="preserve">COMPUTER SYSTEMS NETWORKING AND TELECOMMUNICATIONS </t>
  </si>
  <si>
    <t>Computer Systems Networking and Telecommunications</t>
  </si>
  <si>
    <t xml:space="preserve">COMPUTER/INFORMATION TECHNOLOGY ADMINISTRATION AND MANAGEMENT </t>
  </si>
  <si>
    <t>Network and System Administration/Administrator</t>
  </si>
  <si>
    <t>System, Networking, and LAN/WAN Management/Manager</t>
  </si>
  <si>
    <t>Computer and Information Systems Security/Information Assurance</t>
  </si>
  <si>
    <t>Web/Multimedia Management and Webmaster</t>
  </si>
  <si>
    <t xml:space="preserve">ELECTRICAL ENGINEERING TECHNOLOGIES/TECHNICIANS </t>
  </si>
  <si>
    <t>Electrical, Electronic and Communications Engineering Technology/Technician</t>
  </si>
  <si>
    <t>Telecommunications Technology/Technician</t>
  </si>
  <si>
    <t xml:space="preserve">Automated Manufacturing Technology </t>
  </si>
  <si>
    <t>Computer Technology/Computer Systems Technology</t>
  </si>
  <si>
    <t>Fashion and Fabric Consultant</t>
  </si>
  <si>
    <t>Legal Administrative Assistant/Secretary</t>
  </si>
  <si>
    <t>Legal Assistant/Paralegal</t>
  </si>
  <si>
    <t>Criminal Justice/Law Enforcement Administration</t>
  </si>
  <si>
    <t>Forensic Science and Technology</t>
  </si>
  <si>
    <t>Criminal Justice/Police Science</t>
  </si>
  <si>
    <t>Security and Loss Prevention Services</t>
  </si>
  <si>
    <t>Corrections and Criminal Justice, Other</t>
  </si>
  <si>
    <t>Electrical and Power Transmission Installation/Installer, General</t>
  </si>
  <si>
    <t>Computer Installation and Repair Technology/Technician</t>
  </si>
  <si>
    <t>Industrial Electronics Technology/Technician</t>
  </si>
  <si>
    <t>Health Unit Coordinator/Ward Clerk</t>
  </si>
  <si>
    <t>Health Information/Medical Records Technology/Technician</t>
  </si>
  <si>
    <t>Medical Transcription/Transcriptionist</t>
  </si>
  <si>
    <t>510710</t>
  </si>
  <si>
    <t>Medical Office Assistant/Specialist</t>
  </si>
  <si>
    <t>Medical Insurance Coding Specialist/Coder</t>
  </si>
  <si>
    <t>Medical Insurance Specialist/Medical Biller</t>
  </si>
  <si>
    <t>Medical Administrative/Executive Assistant and Medical Secretary</t>
  </si>
  <si>
    <t>Medical Staff Services Technology/Technician</t>
  </si>
  <si>
    <t>Massage Therapy/Therapeutic Massage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</si>
</sst>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33" borderId="8" xfId="0" applyFill="1" applyBorder="1" applyAlignment="1">
      <alignment horizontal="right"/>
    </xf>
    <xf numFmtId="0" fontId="0" fillId="33" borderId="8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Continuous"/>
    </xf>
    <xf numFmtId="0" fontId="4" fillId="33" borderId="8" xfId="0" applyFont="1" applyFill="1" applyBorder="1" applyAlignment="1">
      <alignment horizontal="center"/>
    </xf>
    <xf numFmtId="0" fontId="4" fillId="33" borderId="8" xfId="0" applyFont="1" applyFill="1" applyBorder="1" applyAlignment="1">
      <alignment/>
    </xf>
    <xf numFmtId="0" fontId="0" fillId="33" borderId="8" xfId="0" applyFill="1" applyBorder="1" applyAlignment="1">
      <alignment horizontal="centerContinuous"/>
    </xf>
    <xf numFmtId="3" fontId="0" fillId="0" borderId="0" xfId="43">
      <alignment/>
      <protection/>
    </xf>
    <xf numFmtId="166" fontId="0" fillId="0" borderId="0" xfId="0" applyNumberForma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3" fontId="3" fillId="0" borderId="0" xfId="43" applyFont="1">
      <alignment/>
      <protection/>
    </xf>
    <xf numFmtId="3" fontId="0" fillId="33" borderId="0" xfId="0" applyNumberFormat="1" applyFill="1" applyAlignment="1">
      <alignment horizontal="centerContinuous"/>
    </xf>
    <xf numFmtId="3" fontId="3" fillId="33" borderId="0" xfId="0" applyNumberFormat="1" applyFont="1" applyFill="1" applyAlignment="1">
      <alignment horizontal="center"/>
    </xf>
    <xf numFmtId="3" fontId="0" fillId="33" borderId="8" xfId="0" applyNumberFormat="1" applyFill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3" fontId="3" fillId="33" borderId="0" xfId="0" applyNumberFormat="1" applyFont="1" applyFill="1" applyAlignment="1">
      <alignment/>
    </xf>
    <xf numFmtId="3" fontId="0" fillId="33" borderId="8" xfId="0" applyNumberFormat="1" applyFill="1" applyBorder="1" applyAlignment="1">
      <alignment/>
    </xf>
    <xf numFmtId="3" fontId="3" fillId="33" borderId="0" xfId="0" applyNumberFormat="1" applyFont="1" applyFill="1" applyAlignment="1">
      <alignment horizontal="centerContinuous"/>
    </xf>
    <xf numFmtId="3" fontId="0" fillId="0" borderId="0" xfId="0" applyNumberFormat="1" applyAlignment="1">
      <alignment horizontal="centerContinuous"/>
    </xf>
    <xf numFmtId="3" fontId="0" fillId="33" borderId="8" xfId="0" applyNumberForma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tabSelected="1" zoomScalePageLayoutView="0" workbookViewId="0" topLeftCell="A1">
      <selection activeCell="B17" sqref="B17"/>
    </sheetView>
  </sheetViews>
  <sheetFormatPr defaultColWidth="8.421875" defaultRowHeight="12.75"/>
  <cols>
    <col min="1" max="1" width="8.421875" style="0" customWidth="1"/>
    <col min="2" max="2" width="85.8515625" style="0" customWidth="1"/>
    <col min="3" max="3" width="11.7109375" style="1" customWidth="1"/>
    <col min="4" max="4" width="14.28125" style="1" customWidth="1"/>
    <col min="5" max="5" width="2.57421875" style="1" customWidth="1"/>
    <col min="6" max="6" width="11.7109375" style="1" customWidth="1"/>
    <col min="7" max="7" width="14.28125" style="1" customWidth="1"/>
    <col min="8" max="8" width="2.57421875" style="1" customWidth="1"/>
    <col min="9" max="9" width="10.140625" style="1" customWidth="1"/>
    <col min="10" max="10" width="10.140625" style="0" customWidth="1"/>
    <col min="11" max="11" width="2.57421875" style="0" customWidth="1"/>
    <col min="12" max="12" width="10.140625" style="1" customWidth="1"/>
    <col min="13" max="13" width="10.140625" style="0" customWidth="1"/>
    <col min="14" max="14" width="2.57421875" style="0" customWidth="1"/>
    <col min="15" max="15" width="8.421875" style="1" customWidth="1"/>
    <col min="16" max="16" width="2.57421875" style="0" customWidth="1"/>
  </cols>
  <sheetData>
    <row r="1" spans="1:16" ht="12.75">
      <c r="A1" s="3" t="s">
        <v>23</v>
      </c>
      <c r="B1" s="4"/>
      <c r="C1" s="20"/>
      <c r="D1" s="20"/>
      <c r="E1" s="20"/>
      <c r="F1" s="20"/>
      <c r="G1" s="20"/>
      <c r="H1" s="20"/>
      <c r="I1" s="20"/>
      <c r="J1" s="3"/>
      <c r="K1" s="3"/>
      <c r="L1" s="20"/>
      <c r="M1" s="3"/>
      <c r="N1" s="3"/>
      <c r="O1" s="20"/>
      <c r="P1" s="3"/>
    </row>
    <row r="2" spans="1:16" ht="12.75">
      <c r="A2" s="3"/>
      <c r="B2" s="4"/>
      <c r="C2" s="20"/>
      <c r="D2" s="20"/>
      <c r="E2" s="20"/>
      <c r="F2" s="20"/>
      <c r="G2" s="20"/>
      <c r="H2" s="20"/>
      <c r="I2" s="20"/>
      <c r="J2" s="3"/>
      <c r="K2" s="3"/>
      <c r="L2" s="20"/>
      <c r="M2" s="3"/>
      <c r="N2" s="3"/>
      <c r="O2" s="20"/>
      <c r="P2" s="3"/>
    </row>
    <row r="3" spans="1:16" ht="12.75">
      <c r="A3" s="3" t="s">
        <v>42</v>
      </c>
      <c r="B3" s="4"/>
      <c r="C3" s="20"/>
      <c r="D3" s="20"/>
      <c r="E3" s="20"/>
      <c r="F3" s="20"/>
      <c r="G3" s="20"/>
      <c r="H3" s="20"/>
      <c r="I3" s="20"/>
      <c r="J3" s="3"/>
      <c r="K3" s="3"/>
      <c r="L3" s="20"/>
      <c r="M3" s="3"/>
      <c r="N3" s="3"/>
      <c r="O3" s="20"/>
      <c r="P3" s="3"/>
    </row>
    <row r="4" spans="1:16" ht="12.75">
      <c r="A4" s="3"/>
      <c r="B4" s="4"/>
      <c r="C4" s="20"/>
      <c r="D4" s="20"/>
      <c r="E4" s="20"/>
      <c r="F4" s="20"/>
      <c r="G4" s="20"/>
      <c r="H4" s="20"/>
      <c r="I4" s="20"/>
      <c r="J4" s="3"/>
      <c r="K4" s="3"/>
      <c r="L4" s="20"/>
      <c r="M4" s="3"/>
      <c r="N4" s="3"/>
      <c r="O4" s="20"/>
      <c r="P4" s="3"/>
    </row>
    <row r="5" spans="1:16" ht="12.75">
      <c r="A5" s="3" t="s">
        <v>37</v>
      </c>
      <c r="B5" s="4"/>
      <c r="C5" s="20"/>
      <c r="D5" s="20"/>
      <c r="E5" s="20"/>
      <c r="F5" s="20"/>
      <c r="G5" s="20"/>
      <c r="H5" s="20"/>
      <c r="I5" s="20"/>
      <c r="J5" s="3"/>
      <c r="K5" s="3"/>
      <c r="L5" s="20"/>
      <c r="M5" s="3"/>
      <c r="N5" s="3"/>
      <c r="O5" s="20"/>
      <c r="P5" s="3"/>
    </row>
    <row r="6" spans="1:16" ht="12.75">
      <c r="A6" s="3" t="s">
        <v>24</v>
      </c>
      <c r="B6" s="4"/>
      <c r="C6" s="20"/>
      <c r="D6" s="20"/>
      <c r="E6" s="20"/>
      <c r="F6" s="20"/>
      <c r="G6" s="20"/>
      <c r="H6" s="20"/>
      <c r="I6" s="20"/>
      <c r="J6" s="3"/>
      <c r="K6" s="3"/>
      <c r="L6" s="20"/>
      <c r="M6" s="3"/>
      <c r="N6" s="3"/>
      <c r="O6" s="20"/>
      <c r="P6" s="3"/>
    </row>
    <row r="7" spans="1:16" ht="12.75">
      <c r="A7" s="3" t="s">
        <v>20</v>
      </c>
      <c r="B7" s="4"/>
      <c r="C7" s="20"/>
      <c r="D7" s="20"/>
      <c r="E7" s="20"/>
      <c r="F7" s="20"/>
      <c r="G7" s="20"/>
      <c r="H7" s="20"/>
      <c r="I7" s="20"/>
      <c r="J7" s="3"/>
      <c r="K7" s="3"/>
      <c r="L7" s="20"/>
      <c r="M7" s="3"/>
      <c r="N7" s="3"/>
      <c r="O7" s="20"/>
      <c r="P7" s="3"/>
    </row>
    <row r="8" spans="1:16" ht="12.75">
      <c r="A8" s="4"/>
      <c r="B8" s="4"/>
      <c r="C8" s="20"/>
      <c r="D8" s="20"/>
      <c r="E8" s="20"/>
      <c r="F8" s="20"/>
      <c r="G8" s="20"/>
      <c r="H8" s="20"/>
      <c r="I8" s="20"/>
      <c r="J8" s="3"/>
      <c r="K8" s="3"/>
      <c r="L8" s="20"/>
      <c r="M8" s="3"/>
      <c r="N8" s="4"/>
      <c r="O8" s="28"/>
      <c r="P8" s="4"/>
    </row>
    <row r="9" spans="3:13" ht="12.75">
      <c r="C9" s="20" t="s">
        <v>18</v>
      </c>
      <c r="D9" s="20"/>
      <c r="E9" s="24"/>
      <c r="F9" s="20" t="s">
        <v>19</v>
      </c>
      <c r="G9" s="20"/>
      <c r="H9" s="24"/>
      <c r="I9" s="20" t="s">
        <v>7</v>
      </c>
      <c r="J9" s="3"/>
      <c r="K9" s="3"/>
      <c r="L9" s="20"/>
      <c r="M9" s="3"/>
    </row>
    <row r="10" spans="3:16" ht="12.75">
      <c r="C10" s="21" t="s">
        <v>36</v>
      </c>
      <c r="D10" s="21" t="s">
        <v>31</v>
      </c>
      <c r="E10" s="25"/>
      <c r="F10" s="21" t="s">
        <v>36</v>
      </c>
      <c r="G10" s="21" t="s">
        <v>31</v>
      </c>
      <c r="H10" s="25"/>
      <c r="I10" s="27" t="s">
        <v>36</v>
      </c>
      <c r="J10" s="9"/>
      <c r="K10" s="8"/>
      <c r="L10" s="27" t="s">
        <v>31</v>
      </c>
      <c r="M10" s="9"/>
      <c r="O10" s="20" t="s">
        <v>43</v>
      </c>
      <c r="P10" s="4"/>
    </row>
    <row r="11" spans="1:16" ht="12.75">
      <c r="A11" s="5" t="s">
        <v>6</v>
      </c>
      <c r="B11" s="6" t="s">
        <v>34</v>
      </c>
      <c r="C11" s="22" t="s">
        <v>32</v>
      </c>
      <c r="D11" s="22" t="s">
        <v>32</v>
      </c>
      <c r="E11" s="26"/>
      <c r="F11" s="22" t="s">
        <v>32</v>
      </c>
      <c r="G11" s="22" t="s">
        <v>32</v>
      </c>
      <c r="H11" s="26"/>
      <c r="I11" s="22" t="s">
        <v>32</v>
      </c>
      <c r="J11" s="10" t="s">
        <v>33</v>
      </c>
      <c r="K11" s="11"/>
      <c r="L11" s="26" t="s">
        <v>32</v>
      </c>
      <c r="M11" s="11" t="s">
        <v>33</v>
      </c>
      <c r="N11" s="6"/>
      <c r="O11" s="29" t="s">
        <v>39</v>
      </c>
      <c r="P11" s="12"/>
    </row>
    <row r="13" spans="1:15" ht="12.75">
      <c r="A13" s="2" t="s">
        <v>1</v>
      </c>
      <c r="B13" t="s">
        <v>35</v>
      </c>
      <c r="C13" s="1">
        <v>1</v>
      </c>
      <c r="D13" s="1">
        <v>1</v>
      </c>
      <c r="F13" s="1">
        <v>3</v>
      </c>
      <c r="G13" s="1">
        <v>2</v>
      </c>
      <c r="I13" s="1">
        <v>4</v>
      </c>
      <c r="J13" s="14">
        <f>I13/O13</f>
        <v>0.5714285714285714</v>
      </c>
      <c r="L13" s="1">
        <v>3</v>
      </c>
      <c r="M13" s="14">
        <f>L13/O13</f>
        <v>0.42857142857142855</v>
      </c>
      <c r="O13" s="13">
        <f>I13+L13</f>
        <v>7</v>
      </c>
    </row>
    <row r="14" spans="1:15" ht="12.75">
      <c r="A14">
        <v>90702</v>
      </c>
      <c r="B14" t="s">
        <v>44</v>
      </c>
      <c r="C14" s="1">
        <v>1</v>
      </c>
      <c r="D14" s="1">
        <v>1</v>
      </c>
      <c r="F14" s="1">
        <v>3</v>
      </c>
      <c r="G14" s="1">
        <v>2</v>
      </c>
      <c r="I14" s="1">
        <v>4</v>
      </c>
      <c r="J14" s="14">
        <f>I14/O14</f>
        <v>0.5714285714285714</v>
      </c>
      <c r="L14" s="1">
        <v>3</v>
      </c>
      <c r="M14" s="14">
        <f>L14/O14</f>
        <v>0.42857142857142855</v>
      </c>
      <c r="O14" s="13">
        <f>I14+L14</f>
        <v>7</v>
      </c>
    </row>
    <row r="16" spans="1:15" ht="12.75">
      <c r="A16">
        <v>1003</v>
      </c>
      <c r="B16" t="s">
        <v>21</v>
      </c>
      <c r="C16" s="1">
        <v>5</v>
      </c>
      <c r="D16" s="1">
        <v>11</v>
      </c>
      <c r="F16" s="1">
        <v>3</v>
      </c>
      <c r="G16" s="1">
        <v>4</v>
      </c>
      <c r="I16" s="1">
        <v>8</v>
      </c>
      <c r="J16" s="14">
        <f>I16/O16</f>
        <v>0.34782608695652173</v>
      </c>
      <c r="L16" s="1">
        <v>15</v>
      </c>
      <c r="M16" s="14">
        <f>L16/O16</f>
        <v>0.6521739130434783</v>
      </c>
      <c r="O16" s="13">
        <f>I16+L16</f>
        <v>23</v>
      </c>
    </row>
    <row r="17" spans="1:15" ht="12.75">
      <c r="A17">
        <v>100303</v>
      </c>
      <c r="B17" t="s">
        <v>45</v>
      </c>
      <c r="C17" s="1">
        <v>1</v>
      </c>
      <c r="D17" s="1">
        <v>6</v>
      </c>
      <c r="F17" s="1">
        <v>2</v>
      </c>
      <c r="G17" s="1">
        <v>0</v>
      </c>
      <c r="I17" s="1">
        <v>3</v>
      </c>
      <c r="J17" s="14">
        <f>I17/O17</f>
        <v>0.3333333333333333</v>
      </c>
      <c r="L17" s="1">
        <v>6</v>
      </c>
      <c r="M17" s="14">
        <f>L17/O17</f>
        <v>0.6666666666666666</v>
      </c>
      <c r="O17" s="13">
        <f>I17+L17</f>
        <v>9</v>
      </c>
    </row>
    <row r="18" spans="1:15" ht="12.75">
      <c r="A18">
        <v>100304</v>
      </c>
      <c r="B18" t="s">
        <v>46</v>
      </c>
      <c r="C18" s="1">
        <v>0</v>
      </c>
      <c r="D18" s="1">
        <v>1</v>
      </c>
      <c r="F18" s="1">
        <v>1</v>
      </c>
      <c r="G18" s="1">
        <v>4</v>
      </c>
      <c r="I18" s="1">
        <v>1</v>
      </c>
      <c r="J18" s="14">
        <f>I18/O18</f>
        <v>0.16666666666666666</v>
      </c>
      <c r="L18" s="1">
        <v>5</v>
      </c>
      <c r="M18" s="14">
        <f>L18/O18</f>
        <v>0.8333333333333334</v>
      </c>
      <c r="O18" s="13">
        <f>I18+L18</f>
        <v>6</v>
      </c>
    </row>
    <row r="19" spans="1:15" ht="12.75">
      <c r="A19">
        <v>100305</v>
      </c>
      <c r="B19" t="s">
        <v>47</v>
      </c>
      <c r="C19" s="1">
        <v>4</v>
      </c>
      <c r="D19" s="1">
        <v>4</v>
      </c>
      <c r="F19" s="1">
        <v>0</v>
      </c>
      <c r="G19" s="1">
        <v>0</v>
      </c>
      <c r="I19" s="1">
        <v>4</v>
      </c>
      <c r="J19" s="14">
        <f>I19/O19</f>
        <v>0.5</v>
      </c>
      <c r="L19" s="1">
        <v>4</v>
      </c>
      <c r="M19" s="14">
        <f>L19/O19</f>
        <v>0.5</v>
      </c>
      <c r="O19" s="13">
        <f>I19+L19</f>
        <v>8</v>
      </c>
    </row>
    <row r="21" spans="1:15" ht="12.75">
      <c r="A21">
        <v>1101</v>
      </c>
      <c r="B21" t="s">
        <v>8</v>
      </c>
      <c r="C21" s="1">
        <v>8</v>
      </c>
      <c r="D21" s="1">
        <v>12</v>
      </c>
      <c r="F21" s="1">
        <v>1</v>
      </c>
      <c r="G21" s="1">
        <v>3</v>
      </c>
      <c r="I21" s="1">
        <v>9</v>
      </c>
      <c r="J21" s="14">
        <f>I21/O21</f>
        <v>0.375</v>
      </c>
      <c r="L21" s="1">
        <v>15</v>
      </c>
      <c r="M21" s="14">
        <f>L21/O21</f>
        <v>0.625</v>
      </c>
      <c r="O21" s="13">
        <f>I21+L21</f>
        <v>24</v>
      </c>
    </row>
    <row r="22" spans="1:15" ht="12.75">
      <c r="A22">
        <v>110103</v>
      </c>
      <c r="B22" t="s">
        <v>27</v>
      </c>
      <c r="C22" s="1">
        <v>8</v>
      </c>
      <c r="D22" s="1">
        <v>12</v>
      </c>
      <c r="F22" s="1">
        <v>1</v>
      </c>
      <c r="G22" s="1">
        <v>3</v>
      </c>
      <c r="I22" s="1">
        <v>9</v>
      </c>
      <c r="J22" s="14">
        <f>I22/O22</f>
        <v>0.375</v>
      </c>
      <c r="L22" s="1">
        <v>15</v>
      </c>
      <c r="M22" s="14">
        <f>L22/O22</f>
        <v>0.625</v>
      </c>
      <c r="O22" s="13">
        <f>I22+L22</f>
        <v>24</v>
      </c>
    </row>
    <row r="24" spans="1:15" ht="12.75">
      <c r="A24">
        <v>1102</v>
      </c>
      <c r="B24" t="s">
        <v>10</v>
      </c>
      <c r="C24" s="1">
        <v>17</v>
      </c>
      <c r="D24" s="1">
        <v>9</v>
      </c>
      <c r="F24" s="1">
        <v>5</v>
      </c>
      <c r="G24" s="1">
        <v>4</v>
      </c>
      <c r="I24" s="1">
        <v>22</v>
      </c>
      <c r="J24" s="14">
        <f>I24/O24</f>
        <v>0.6285714285714286</v>
      </c>
      <c r="L24" s="1">
        <v>13</v>
      </c>
      <c r="M24" s="14">
        <f>L24/O24</f>
        <v>0.37142857142857144</v>
      </c>
      <c r="O24" s="13">
        <f>I24+L24</f>
        <v>35</v>
      </c>
    </row>
    <row r="25" spans="1:15" ht="12.75">
      <c r="A25">
        <v>110201</v>
      </c>
      <c r="B25" t="s">
        <v>48</v>
      </c>
      <c r="C25" s="1">
        <v>4</v>
      </c>
      <c r="D25" s="1">
        <v>5</v>
      </c>
      <c r="F25" s="1">
        <v>2</v>
      </c>
      <c r="G25" s="1">
        <v>1</v>
      </c>
      <c r="I25" s="1">
        <v>6</v>
      </c>
      <c r="J25" s="14">
        <f>I25/O25</f>
        <v>0.5</v>
      </c>
      <c r="L25" s="1">
        <v>6</v>
      </c>
      <c r="M25" s="14">
        <f>L25/O25</f>
        <v>0.5</v>
      </c>
      <c r="O25" s="13">
        <f>I25+L25</f>
        <v>12</v>
      </c>
    </row>
    <row r="26" spans="1:15" ht="12.75">
      <c r="A26">
        <v>110202</v>
      </c>
      <c r="B26" t="s">
        <v>49</v>
      </c>
      <c r="C26" s="1">
        <v>11</v>
      </c>
      <c r="D26" s="1">
        <v>3</v>
      </c>
      <c r="F26" s="1">
        <v>3</v>
      </c>
      <c r="G26" s="1">
        <v>2</v>
      </c>
      <c r="I26" s="1">
        <v>14</v>
      </c>
      <c r="J26" s="14">
        <f>I26/O26</f>
        <v>0.7368421052631579</v>
      </c>
      <c r="L26" s="1">
        <v>5</v>
      </c>
      <c r="M26" s="14">
        <f>L26/O26</f>
        <v>0.2631578947368421</v>
      </c>
      <c r="O26" s="13">
        <f>I26+L26</f>
        <v>19</v>
      </c>
    </row>
    <row r="27" spans="1:15" ht="12.75">
      <c r="A27">
        <v>110203</v>
      </c>
      <c r="B27" t="s">
        <v>50</v>
      </c>
      <c r="C27" s="1">
        <v>2</v>
      </c>
      <c r="D27" s="1">
        <v>1</v>
      </c>
      <c r="F27" s="1">
        <v>0</v>
      </c>
      <c r="G27" s="1">
        <v>1</v>
      </c>
      <c r="I27" s="1">
        <v>2</v>
      </c>
      <c r="J27" s="14">
        <f>I27/O27</f>
        <v>0.5</v>
      </c>
      <c r="L27" s="1">
        <v>2</v>
      </c>
      <c r="M27" s="14">
        <f>L27/O27</f>
        <v>0.5</v>
      </c>
      <c r="O27" s="13">
        <f>I27+L27</f>
        <v>4</v>
      </c>
    </row>
    <row r="29" spans="1:15" ht="12.75">
      <c r="A29">
        <v>1104</v>
      </c>
      <c r="B29" t="s">
        <v>26</v>
      </c>
      <c r="C29" s="1">
        <v>6</v>
      </c>
      <c r="D29" s="1">
        <v>9</v>
      </c>
      <c r="F29" s="1">
        <v>8</v>
      </c>
      <c r="G29" s="1">
        <v>7</v>
      </c>
      <c r="I29" s="1">
        <v>14</v>
      </c>
      <c r="J29" s="14">
        <f>I29/O29</f>
        <v>0.4666666666666667</v>
      </c>
      <c r="L29" s="1">
        <v>16</v>
      </c>
      <c r="M29" s="14">
        <f>L29/O29</f>
        <v>0.5333333333333333</v>
      </c>
      <c r="O29" s="13">
        <f>I29+L29</f>
        <v>30</v>
      </c>
    </row>
    <row r="30" spans="1:15" ht="12.75">
      <c r="A30">
        <v>110401</v>
      </c>
      <c r="B30" t="s">
        <v>25</v>
      </c>
      <c r="C30" s="1">
        <v>6</v>
      </c>
      <c r="D30" s="1">
        <v>9</v>
      </c>
      <c r="F30" s="1">
        <v>8</v>
      </c>
      <c r="G30" s="1">
        <v>7</v>
      </c>
      <c r="I30" s="1">
        <v>14</v>
      </c>
      <c r="J30" s="14">
        <f>I30/O30</f>
        <v>0.4666666666666667</v>
      </c>
      <c r="L30" s="1">
        <v>16</v>
      </c>
      <c r="M30" s="14">
        <f>L30/O30</f>
        <v>0.5333333333333333</v>
      </c>
      <c r="O30" s="13">
        <f>I30+L30</f>
        <v>30</v>
      </c>
    </row>
    <row r="32" spans="1:15" ht="12.75">
      <c r="A32">
        <v>1106</v>
      </c>
      <c r="B32" t="s">
        <v>13</v>
      </c>
      <c r="C32" s="1">
        <v>10</v>
      </c>
      <c r="D32" s="1">
        <v>1</v>
      </c>
      <c r="F32" s="1">
        <v>0</v>
      </c>
      <c r="G32" s="1">
        <v>0</v>
      </c>
      <c r="I32" s="1">
        <v>10</v>
      </c>
      <c r="J32" s="14">
        <f>I32/O32</f>
        <v>0.9090909090909091</v>
      </c>
      <c r="L32" s="1">
        <v>1</v>
      </c>
      <c r="M32" s="14">
        <f>L32/O32</f>
        <v>0.09090909090909091</v>
      </c>
      <c r="O32" s="13">
        <f>I32+L32</f>
        <v>11</v>
      </c>
    </row>
    <row r="33" spans="1:15" ht="12.75">
      <c r="A33">
        <v>110601</v>
      </c>
      <c r="B33" t="s">
        <v>51</v>
      </c>
      <c r="C33" s="1">
        <v>10</v>
      </c>
      <c r="D33" s="1">
        <v>1</v>
      </c>
      <c r="F33" s="1">
        <v>0</v>
      </c>
      <c r="G33" s="1">
        <v>0</v>
      </c>
      <c r="I33" s="1">
        <v>10</v>
      </c>
      <c r="J33" s="14">
        <f>I33/O33</f>
        <v>0.9090909090909091</v>
      </c>
      <c r="L33" s="1">
        <v>1</v>
      </c>
      <c r="M33" s="14">
        <f>L33/O33</f>
        <v>0.09090909090909091</v>
      </c>
      <c r="O33" s="13">
        <f>I33+L33</f>
        <v>11</v>
      </c>
    </row>
    <row r="35" spans="1:15" ht="12.75">
      <c r="A35">
        <v>1108</v>
      </c>
      <c r="B35" t="s">
        <v>52</v>
      </c>
      <c r="C35" s="1">
        <v>12</v>
      </c>
      <c r="D35" s="1">
        <v>10</v>
      </c>
      <c r="F35" s="1">
        <v>7</v>
      </c>
      <c r="G35" s="1">
        <v>6</v>
      </c>
      <c r="I35" s="1">
        <v>19</v>
      </c>
      <c r="J35" s="14">
        <f>I35/O35</f>
        <v>0.5428571428571428</v>
      </c>
      <c r="L35" s="1">
        <v>16</v>
      </c>
      <c r="M35" s="14">
        <f>L35/O35</f>
        <v>0.45714285714285713</v>
      </c>
      <c r="O35" s="13">
        <f>I35+L35</f>
        <v>35</v>
      </c>
    </row>
    <row r="36" spans="1:15" ht="12.75">
      <c r="A36">
        <v>110801</v>
      </c>
      <c r="B36" t="s">
        <v>53</v>
      </c>
      <c r="C36" s="1">
        <v>10</v>
      </c>
      <c r="D36" s="1">
        <v>9</v>
      </c>
      <c r="F36" s="1">
        <v>5</v>
      </c>
      <c r="G36" s="1">
        <v>6</v>
      </c>
      <c r="I36" s="1">
        <v>15</v>
      </c>
      <c r="J36" s="14">
        <f>I36/O36</f>
        <v>0.5</v>
      </c>
      <c r="L36" s="1">
        <v>15</v>
      </c>
      <c r="M36" s="14">
        <f>L36/O36</f>
        <v>0.5</v>
      </c>
      <c r="O36" s="13">
        <f>I36+L36</f>
        <v>30</v>
      </c>
    </row>
    <row r="37" spans="1:15" ht="12.75">
      <c r="A37">
        <v>110802</v>
      </c>
      <c r="B37" t="s">
        <v>54</v>
      </c>
      <c r="C37" s="1">
        <v>2</v>
      </c>
      <c r="D37" s="1">
        <v>1</v>
      </c>
      <c r="F37" s="1">
        <v>2</v>
      </c>
      <c r="G37" s="1">
        <v>0</v>
      </c>
      <c r="I37" s="1">
        <v>4</v>
      </c>
      <c r="J37" s="14">
        <f>I37/O37</f>
        <v>0.8</v>
      </c>
      <c r="L37" s="1">
        <v>1</v>
      </c>
      <c r="M37" s="14">
        <f>L37/O37</f>
        <v>0.2</v>
      </c>
      <c r="O37" s="13">
        <f>I37+L37</f>
        <v>5</v>
      </c>
    </row>
    <row r="39" spans="1:15" ht="12.75">
      <c r="A39">
        <v>1109</v>
      </c>
      <c r="B39" t="s">
        <v>55</v>
      </c>
      <c r="C39" s="1">
        <v>35</v>
      </c>
      <c r="D39" s="1">
        <v>21</v>
      </c>
      <c r="F39" s="1">
        <v>5</v>
      </c>
      <c r="G39" s="1">
        <v>14</v>
      </c>
      <c r="I39" s="1">
        <v>40</v>
      </c>
      <c r="J39" s="14">
        <f>I39/O39</f>
        <v>0.5333333333333333</v>
      </c>
      <c r="L39" s="1">
        <v>35</v>
      </c>
      <c r="M39" s="14">
        <f>L39/O39</f>
        <v>0.4666666666666667</v>
      </c>
      <c r="O39" s="13">
        <f>I39+L39</f>
        <v>75</v>
      </c>
    </row>
    <row r="40" spans="1:15" ht="12.75">
      <c r="A40">
        <v>110901</v>
      </c>
      <c r="B40" t="s">
        <v>56</v>
      </c>
      <c r="C40" s="1">
        <v>35</v>
      </c>
      <c r="D40" s="1">
        <v>21</v>
      </c>
      <c r="F40" s="1">
        <v>5</v>
      </c>
      <c r="G40" s="1">
        <v>14</v>
      </c>
      <c r="I40" s="1">
        <v>40</v>
      </c>
      <c r="J40" s="14">
        <f>I40/O40</f>
        <v>0.5333333333333333</v>
      </c>
      <c r="L40" s="1">
        <v>35</v>
      </c>
      <c r="M40" s="14">
        <f>L40/O40</f>
        <v>0.4666666666666667</v>
      </c>
      <c r="O40" s="13">
        <f>I40+L40</f>
        <v>75</v>
      </c>
    </row>
    <row r="42" spans="1:15" ht="12.75">
      <c r="A42">
        <v>1110</v>
      </c>
      <c r="B42" t="s">
        <v>57</v>
      </c>
      <c r="C42" s="1">
        <v>22</v>
      </c>
      <c r="D42" s="1">
        <v>18</v>
      </c>
      <c r="F42" s="1">
        <v>5</v>
      </c>
      <c r="G42" s="1">
        <v>7</v>
      </c>
      <c r="I42" s="1">
        <v>27</v>
      </c>
      <c r="J42" s="14">
        <f>I42/O42</f>
        <v>0.5192307692307693</v>
      </c>
      <c r="L42" s="1">
        <v>25</v>
      </c>
      <c r="M42" s="14">
        <f>L42/O42</f>
        <v>0.4807692307692308</v>
      </c>
      <c r="O42" s="13">
        <f>I42+L42</f>
        <v>52</v>
      </c>
    </row>
    <row r="43" spans="1:15" ht="12.75">
      <c r="A43">
        <v>111001</v>
      </c>
      <c r="B43" t="s">
        <v>58</v>
      </c>
      <c r="C43" s="1">
        <v>11</v>
      </c>
      <c r="D43" s="1">
        <v>7</v>
      </c>
      <c r="F43" s="1">
        <v>2</v>
      </c>
      <c r="G43" s="1">
        <v>1</v>
      </c>
      <c r="I43" s="1">
        <v>13</v>
      </c>
      <c r="J43" s="14">
        <f>I43/O43</f>
        <v>0.6190476190476191</v>
      </c>
      <c r="L43" s="1">
        <v>8</v>
      </c>
      <c r="M43" s="14">
        <f>L43/O43</f>
        <v>0.38095238095238093</v>
      </c>
      <c r="O43" s="13">
        <f>I43+L43</f>
        <v>21</v>
      </c>
    </row>
    <row r="44" spans="1:15" ht="12.75">
      <c r="A44">
        <v>111002</v>
      </c>
      <c r="B44" t="s">
        <v>59</v>
      </c>
      <c r="C44" s="1">
        <v>1</v>
      </c>
      <c r="D44" s="1">
        <v>1</v>
      </c>
      <c r="F44" s="1">
        <v>1</v>
      </c>
      <c r="G44" s="1">
        <v>3</v>
      </c>
      <c r="I44" s="1">
        <v>2</v>
      </c>
      <c r="J44" s="14">
        <f>I44/O44</f>
        <v>0.3333333333333333</v>
      </c>
      <c r="L44" s="1">
        <v>4</v>
      </c>
      <c r="M44" s="14">
        <f>L44/O44</f>
        <v>0.6666666666666666</v>
      </c>
      <c r="O44" s="13">
        <f>I44+L44</f>
        <v>6</v>
      </c>
    </row>
    <row r="45" spans="1:15" ht="12.75">
      <c r="A45">
        <v>111003</v>
      </c>
      <c r="B45" t="s">
        <v>60</v>
      </c>
      <c r="C45" s="1">
        <v>8</v>
      </c>
      <c r="D45" s="1">
        <v>8</v>
      </c>
      <c r="F45" s="1">
        <v>1</v>
      </c>
      <c r="G45" s="1">
        <v>2</v>
      </c>
      <c r="I45" s="1">
        <v>9</v>
      </c>
      <c r="J45" s="14">
        <f>I45/O45</f>
        <v>0.47368421052631576</v>
      </c>
      <c r="L45" s="1">
        <v>10</v>
      </c>
      <c r="M45" s="14">
        <f>L45/O45</f>
        <v>0.5263157894736842</v>
      </c>
      <c r="O45" s="13">
        <f>I45+L45</f>
        <v>19</v>
      </c>
    </row>
    <row r="46" spans="1:15" ht="12.75">
      <c r="A46">
        <v>111004</v>
      </c>
      <c r="B46" t="s">
        <v>61</v>
      </c>
      <c r="C46" s="1">
        <v>2</v>
      </c>
      <c r="D46" s="1">
        <v>2</v>
      </c>
      <c r="F46" s="1">
        <v>1</v>
      </c>
      <c r="G46" s="1">
        <v>1</v>
      </c>
      <c r="I46" s="1">
        <v>3</v>
      </c>
      <c r="J46" s="14">
        <f>I46/O46</f>
        <v>0.5</v>
      </c>
      <c r="L46" s="1">
        <v>3</v>
      </c>
      <c r="M46" s="14">
        <f>L46/O46</f>
        <v>0.5</v>
      </c>
      <c r="O46" s="13">
        <f>I46+L46</f>
        <v>6</v>
      </c>
    </row>
    <row r="48" spans="1:15" ht="12.75">
      <c r="A48">
        <v>1503</v>
      </c>
      <c r="B48" t="s">
        <v>62</v>
      </c>
      <c r="C48" s="1">
        <v>24</v>
      </c>
      <c r="D48" s="1">
        <v>17</v>
      </c>
      <c r="F48" s="1">
        <v>2</v>
      </c>
      <c r="G48" s="1">
        <v>3</v>
      </c>
      <c r="I48" s="1">
        <v>26</v>
      </c>
      <c r="J48" s="14">
        <f>I48/O48</f>
        <v>0.5652173913043478</v>
      </c>
      <c r="L48" s="1">
        <v>20</v>
      </c>
      <c r="M48" s="14">
        <f>L48/O48</f>
        <v>0.43478260869565216</v>
      </c>
      <c r="O48" s="13">
        <f>I48+L48</f>
        <v>46</v>
      </c>
    </row>
    <row r="49" spans="1:15" ht="12.75">
      <c r="A49">
        <v>150303</v>
      </c>
      <c r="B49" t="s">
        <v>63</v>
      </c>
      <c r="C49" s="1">
        <v>16</v>
      </c>
      <c r="D49" s="1">
        <v>17</v>
      </c>
      <c r="F49" s="1">
        <v>2</v>
      </c>
      <c r="G49" s="1">
        <v>2</v>
      </c>
      <c r="I49" s="1">
        <v>18</v>
      </c>
      <c r="J49" s="14">
        <f>I49/O49</f>
        <v>0.4864864864864865</v>
      </c>
      <c r="L49" s="1">
        <v>19</v>
      </c>
      <c r="M49" s="14">
        <f>L49/O49</f>
        <v>0.5135135135135135</v>
      </c>
      <c r="O49" s="13">
        <f>I49+L49</f>
        <v>37</v>
      </c>
    </row>
    <row r="50" spans="1:15" ht="12.75">
      <c r="A50">
        <v>150305</v>
      </c>
      <c r="B50" t="s">
        <v>64</v>
      </c>
      <c r="C50" s="1">
        <v>8</v>
      </c>
      <c r="D50" s="1">
        <v>0</v>
      </c>
      <c r="F50" s="1">
        <v>0</v>
      </c>
      <c r="G50" s="1">
        <v>1</v>
      </c>
      <c r="I50" s="1">
        <v>8</v>
      </c>
      <c r="J50" s="14">
        <f>I50/O50</f>
        <v>0.8888888888888888</v>
      </c>
      <c r="L50" s="1">
        <v>1</v>
      </c>
      <c r="M50" s="14">
        <f>L50/O50</f>
        <v>0.1111111111111111</v>
      </c>
      <c r="O50" s="13">
        <f>I50+L50</f>
        <v>9</v>
      </c>
    </row>
    <row r="52" spans="1:15" ht="12.75">
      <c r="A52">
        <v>1504</v>
      </c>
      <c r="B52" t="s">
        <v>17</v>
      </c>
      <c r="C52" s="1">
        <v>9</v>
      </c>
      <c r="D52" s="1">
        <v>2</v>
      </c>
      <c r="F52" s="1">
        <v>2</v>
      </c>
      <c r="G52" s="1">
        <v>1</v>
      </c>
      <c r="I52" s="1">
        <v>11</v>
      </c>
      <c r="J52" s="14">
        <f>I52/O52</f>
        <v>0.7857142857142857</v>
      </c>
      <c r="L52" s="1">
        <v>3</v>
      </c>
      <c r="M52" s="14">
        <f>L52/O52</f>
        <v>0.21428571428571427</v>
      </c>
      <c r="O52" s="13">
        <f>I52+L52</f>
        <v>14</v>
      </c>
    </row>
    <row r="53" spans="1:15" ht="12.75">
      <c r="A53">
        <v>150411</v>
      </c>
      <c r="B53" s="30" t="s">
        <v>65</v>
      </c>
      <c r="C53" s="1">
        <v>9</v>
      </c>
      <c r="D53" s="1">
        <v>2</v>
      </c>
      <c r="F53" s="1">
        <v>2</v>
      </c>
      <c r="G53" s="1">
        <v>1</v>
      </c>
      <c r="I53" s="1">
        <v>11</v>
      </c>
      <c r="J53" s="14">
        <f>I53/O53</f>
        <v>0.7857142857142857</v>
      </c>
      <c r="L53" s="1">
        <v>3</v>
      </c>
      <c r="M53" s="14">
        <f>L53/O53</f>
        <v>0.21428571428571427</v>
      </c>
      <c r="O53" s="13">
        <f>I53+L53</f>
        <v>14</v>
      </c>
    </row>
    <row r="55" spans="1:15" ht="12.75">
      <c r="A55">
        <v>1512</v>
      </c>
      <c r="B55" t="s">
        <v>9</v>
      </c>
      <c r="C55" s="1">
        <v>1</v>
      </c>
      <c r="D55" s="1">
        <v>1</v>
      </c>
      <c r="F55" s="1">
        <v>0</v>
      </c>
      <c r="G55" s="1">
        <v>2</v>
      </c>
      <c r="I55" s="1">
        <v>1</v>
      </c>
      <c r="J55" s="14">
        <f>I55/O55</f>
        <v>0.25</v>
      </c>
      <c r="L55" s="1">
        <v>3</v>
      </c>
      <c r="M55" s="14">
        <f>L55/O55</f>
        <v>0.75</v>
      </c>
      <c r="O55" s="13">
        <f>I55+L55</f>
        <v>4</v>
      </c>
    </row>
    <row r="56" spans="1:15" ht="12.75">
      <c r="A56">
        <v>151202</v>
      </c>
      <c r="B56" t="s">
        <v>66</v>
      </c>
      <c r="C56" s="1">
        <v>1</v>
      </c>
      <c r="D56" s="1">
        <v>1</v>
      </c>
      <c r="F56" s="1">
        <v>0</v>
      </c>
      <c r="G56" s="1">
        <v>2</v>
      </c>
      <c r="I56" s="1">
        <v>1</v>
      </c>
      <c r="J56" s="14">
        <f>I56/O56</f>
        <v>0.25</v>
      </c>
      <c r="L56" s="1">
        <v>3</v>
      </c>
      <c r="M56" s="14">
        <f>L56/O56</f>
        <v>0.75</v>
      </c>
      <c r="O56" s="13">
        <f>I56+L56</f>
        <v>4</v>
      </c>
    </row>
    <row r="58" spans="1:15" ht="12.75">
      <c r="A58">
        <v>1909</v>
      </c>
      <c r="B58" t="s">
        <v>3</v>
      </c>
      <c r="C58" s="1">
        <v>3</v>
      </c>
      <c r="D58" s="1">
        <v>5</v>
      </c>
      <c r="F58" s="1">
        <v>2</v>
      </c>
      <c r="G58" s="1">
        <v>2</v>
      </c>
      <c r="I58" s="1">
        <v>5</v>
      </c>
      <c r="J58" s="14">
        <f>I58/O58</f>
        <v>0.4166666666666667</v>
      </c>
      <c r="L58" s="1">
        <v>7</v>
      </c>
      <c r="M58" s="14">
        <f>L58/O58</f>
        <v>0.5833333333333334</v>
      </c>
      <c r="O58" s="13">
        <f>I58+L58</f>
        <v>12</v>
      </c>
    </row>
    <row r="59" spans="1:15" ht="12.75">
      <c r="A59">
        <v>190906</v>
      </c>
      <c r="B59" t="s">
        <v>67</v>
      </c>
      <c r="C59" s="1">
        <v>3</v>
      </c>
      <c r="D59" s="1">
        <v>5</v>
      </c>
      <c r="F59" s="1">
        <v>2</v>
      </c>
      <c r="G59" s="1">
        <v>2</v>
      </c>
      <c r="I59" s="1">
        <v>5</v>
      </c>
      <c r="J59" s="14">
        <f>I59/O59</f>
        <v>0.4166666666666667</v>
      </c>
      <c r="L59" s="1">
        <v>7</v>
      </c>
      <c r="M59" s="14">
        <f>L59/O59</f>
        <v>0.5833333333333334</v>
      </c>
      <c r="O59" s="13">
        <f>I59+L59</f>
        <v>12</v>
      </c>
    </row>
    <row r="61" spans="1:15" ht="12.75">
      <c r="A61">
        <v>2203</v>
      </c>
      <c r="B61" t="s">
        <v>28</v>
      </c>
      <c r="C61" s="1">
        <v>62</v>
      </c>
      <c r="D61" s="1">
        <v>33</v>
      </c>
      <c r="F61" s="1">
        <v>7</v>
      </c>
      <c r="G61" s="1">
        <v>15</v>
      </c>
      <c r="I61" s="1">
        <v>69</v>
      </c>
      <c r="J61" s="14">
        <f>I61/O61</f>
        <v>0.5897435897435898</v>
      </c>
      <c r="L61" s="1">
        <v>48</v>
      </c>
      <c r="M61" s="14">
        <f>L61/O61</f>
        <v>0.41025641025641024</v>
      </c>
      <c r="O61" s="13">
        <f>I61+L61</f>
        <v>117</v>
      </c>
    </row>
    <row r="62" spans="1:15" ht="12.75">
      <c r="A62">
        <v>220301</v>
      </c>
      <c r="B62" t="s">
        <v>68</v>
      </c>
      <c r="C62" s="1">
        <v>7</v>
      </c>
      <c r="D62" s="1">
        <v>2</v>
      </c>
      <c r="F62" s="1">
        <v>1</v>
      </c>
      <c r="G62" s="1">
        <v>1</v>
      </c>
      <c r="I62" s="1">
        <v>8</v>
      </c>
      <c r="J62" s="14">
        <f>I62/O62</f>
        <v>0.7272727272727273</v>
      </c>
      <c r="L62" s="1">
        <v>3</v>
      </c>
      <c r="M62" s="14">
        <f>L62/O62</f>
        <v>0.2727272727272727</v>
      </c>
      <c r="O62" s="13">
        <f>I62+L62</f>
        <v>11</v>
      </c>
    </row>
    <row r="63" spans="1:15" ht="12.75">
      <c r="A63">
        <v>220302</v>
      </c>
      <c r="B63" t="s">
        <v>69</v>
      </c>
      <c r="C63" s="1">
        <v>55</v>
      </c>
      <c r="D63" s="1">
        <v>31</v>
      </c>
      <c r="F63" s="1">
        <v>6</v>
      </c>
      <c r="G63" s="1">
        <v>14</v>
      </c>
      <c r="I63" s="1">
        <v>61</v>
      </c>
      <c r="J63" s="14">
        <f>I63/O63</f>
        <v>0.5754716981132075</v>
      </c>
      <c r="L63" s="1">
        <v>45</v>
      </c>
      <c r="M63" s="14">
        <f>L63/O63</f>
        <v>0.42452830188679247</v>
      </c>
      <c r="O63" s="13">
        <f>I63+L63</f>
        <v>106</v>
      </c>
    </row>
    <row r="65" spans="1:15" ht="12.75">
      <c r="A65">
        <v>4301</v>
      </c>
      <c r="B65" t="s">
        <v>11</v>
      </c>
      <c r="C65" s="1">
        <v>129</v>
      </c>
      <c r="D65" s="1">
        <v>96</v>
      </c>
      <c r="F65" s="1">
        <v>31</v>
      </c>
      <c r="G65" s="1">
        <v>72</v>
      </c>
      <c r="I65" s="1">
        <v>160</v>
      </c>
      <c r="J65" s="14">
        <f aca="true" t="shared" si="0" ref="J65:J71">I65/O65</f>
        <v>0.4878048780487805</v>
      </c>
      <c r="L65" s="1">
        <v>168</v>
      </c>
      <c r="M65" s="14">
        <f aca="true" t="shared" si="1" ref="M65:M71">L65/O65</f>
        <v>0.5121951219512195</v>
      </c>
      <c r="O65" s="13">
        <f aca="true" t="shared" si="2" ref="O65:O71">I65+L65</f>
        <v>328</v>
      </c>
    </row>
    <row r="66" spans="1:15" ht="12.75">
      <c r="A66">
        <v>430103</v>
      </c>
      <c r="B66" t="s">
        <v>70</v>
      </c>
      <c r="C66" s="1">
        <v>18</v>
      </c>
      <c r="D66" s="1">
        <v>17</v>
      </c>
      <c r="F66" s="1">
        <v>6</v>
      </c>
      <c r="G66" s="1">
        <v>13</v>
      </c>
      <c r="I66" s="1">
        <v>24</v>
      </c>
      <c r="J66" s="14">
        <f t="shared" si="0"/>
        <v>0.4444444444444444</v>
      </c>
      <c r="L66" s="1">
        <v>30</v>
      </c>
      <c r="M66" s="14">
        <f t="shared" si="1"/>
        <v>0.5555555555555556</v>
      </c>
      <c r="O66" s="13">
        <f t="shared" si="2"/>
        <v>54</v>
      </c>
    </row>
    <row r="67" spans="1:15" ht="12.75">
      <c r="A67">
        <v>430104</v>
      </c>
      <c r="B67" t="s">
        <v>12</v>
      </c>
      <c r="C67" s="1">
        <v>12</v>
      </c>
      <c r="D67" s="1">
        <v>13</v>
      </c>
      <c r="F67" s="1">
        <v>4</v>
      </c>
      <c r="G67" s="1">
        <v>16</v>
      </c>
      <c r="I67" s="1">
        <v>16</v>
      </c>
      <c r="J67" s="14">
        <f t="shared" si="0"/>
        <v>0.35555555555555557</v>
      </c>
      <c r="L67" s="1">
        <v>29</v>
      </c>
      <c r="M67" s="14">
        <f t="shared" si="1"/>
        <v>0.6444444444444445</v>
      </c>
      <c r="O67" s="13">
        <f t="shared" si="2"/>
        <v>45</v>
      </c>
    </row>
    <row r="68" spans="1:15" ht="12.75">
      <c r="A68">
        <v>430106</v>
      </c>
      <c r="B68" t="s">
        <v>71</v>
      </c>
      <c r="C68" s="1">
        <v>3</v>
      </c>
      <c r="D68" s="1">
        <v>1</v>
      </c>
      <c r="F68" s="1">
        <v>3</v>
      </c>
      <c r="G68" s="1">
        <v>1</v>
      </c>
      <c r="I68" s="1">
        <v>6</v>
      </c>
      <c r="J68" s="14">
        <f t="shared" si="0"/>
        <v>0.75</v>
      </c>
      <c r="L68" s="1">
        <v>2</v>
      </c>
      <c r="M68" s="14">
        <f t="shared" si="1"/>
        <v>0.25</v>
      </c>
      <c r="O68" s="13">
        <f t="shared" si="2"/>
        <v>8</v>
      </c>
    </row>
    <row r="69" spans="1:15" ht="12.75">
      <c r="A69">
        <v>430107</v>
      </c>
      <c r="B69" t="s">
        <v>72</v>
      </c>
      <c r="C69" s="1">
        <v>68</v>
      </c>
      <c r="D69" s="1">
        <v>55</v>
      </c>
      <c r="F69" s="1">
        <v>14</v>
      </c>
      <c r="G69" s="1">
        <v>31</v>
      </c>
      <c r="I69" s="1">
        <v>82</v>
      </c>
      <c r="J69" s="14">
        <f t="shared" si="0"/>
        <v>0.4880952380952381</v>
      </c>
      <c r="L69" s="1">
        <v>86</v>
      </c>
      <c r="M69" s="14">
        <f t="shared" si="1"/>
        <v>0.5119047619047619</v>
      </c>
      <c r="O69" s="13">
        <f t="shared" si="2"/>
        <v>168</v>
      </c>
    </row>
    <row r="70" spans="1:15" ht="12.75">
      <c r="A70">
        <v>430109</v>
      </c>
      <c r="B70" t="s">
        <v>73</v>
      </c>
      <c r="C70" s="1">
        <v>25</v>
      </c>
      <c r="D70" s="1">
        <v>5</v>
      </c>
      <c r="F70" s="1">
        <v>4</v>
      </c>
      <c r="G70" s="1">
        <v>10</v>
      </c>
      <c r="I70" s="1">
        <v>29</v>
      </c>
      <c r="J70" s="14">
        <f t="shared" si="0"/>
        <v>0.6590909090909091</v>
      </c>
      <c r="L70" s="1">
        <v>15</v>
      </c>
      <c r="M70" s="14">
        <f t="shared" si="1"/>
        <v>0.3409090909090909</v>
      </c>
      <c r="O70" s="13">
        <f t="shared" si="2"/>
        <v>44</v>
      </c>
    </row>
    <row r="71" spans="1:15" ht="12.75">
      <c r="A71">
        <v>430199</v>
      </c>
      <c r="B71" t="s">
        <v>74</v>
      </c>
      <c r="C71" s="1">
        <v>3</v>
      </c>
      <c r="D71" s="1">
        <v>5</v>
      </c>
      <c r="F71" s="1">
        <v>0</v>
      </c>
      <c r="G71" s="1">
        <v>1</v>
      </c>
      <c r="I71" s="1">
        <v>3</v>
      </c>
      <c r="J71" s="14">
        <f t="shared" si="0"/>
        <v>0.3333333333333333</v>
      </c>
      <c r="L71" s="1">
        <v>6</v>
      </c>
      <c r="M71" s="14">
        <f t="shared" si="1"/>
        <v>0.6666666666666666</v>
      </c>
      <c r="O71" s="13">
        <f t="shared" si="2"/>
        <v>9</v>
      </c>
    </row>
    <row r="73" spans="1:15" ht="12.75">
      <c r="A73">
        <v>4603</v>
      </c>
      <c r="B73" t="s">
        <v>14</v>
      </c>
      <c r="C73" s="1">
        <v>42</v>
      </c>
      <c r="D73" s="1">
        <v>29</v>
      </c>
      <c r="F73" s="1">
        <v>2</v>
      </c>
      <c r="G73" s="1">
        <v>2</v>
      </c>
      <c r="I73" s="1">
        <v>44</v>
      </c>
      <c r="J73" s="14">
        <f>I73/O73</f>
        <v>0.5866666666666667</v>
      </c>
      <c r="L73" s="1">
        <v>31</v>
      </c>
      <c r="M73" s="14">
        <f>L73/O73</f>
        <v>0.41333333333333333</v>
      </c>
      <c r="O73" s="13">
        <f>I73+L73</f>
        <v>75</v>
      </c>
    </row>
    <row r="74" spans="1:15" ht="12.75">
      <c r="A74">
        <v>460301</v>
      </c>
      <c r="B74" t="s">
        <v>75</v>
      </c>
      <c r="C74" s="1">
        <v>4</v>
      </c>
      <c r="D74" s="1">
        <v>15</v>
      </c>
      <c r="F74" s="1">
        <v>0</v>
      </c>
      <c r="G74" s="1">
        <v>1</v>
      </c>
      <c r="I74" s="1">
        <v>4</v>
      </c>
      <c r="J74" s="14">
        <f>I74/O74</f>
        <v>0.2</v>
      </c>
      <c r="L74" s="1">
        <v>16</v>
      </c>
      <c r="M74" s="14">
        <f>L74/O74</f>
        <v>0.8</v>
      </c>
      <c r="O74" s="13">
        <f>I74+L74</f>
        <v>20</v>
      </c>
    </row>
    <row r="75" spans="1:15" ht="12.75">
      <c r="A75">
        <v>460302</v>
      </c>
      <c r="B75" t="s">
        <v>16</v>
      </c>
      <c r="C75" s="1">
        <v>30</v>
      </c>
      <c r="D75" s="1">
        <v>13</v>
      </c>
      <c r="F75" s="1">
        <v>2</v>
      </c>
      <c r="G75" s="1">
        <v>1</v>
      </c>
      <c r="I75" s="1">
        <v>32</v>
      </c>
      <c r="J75" s="14">
        <f>I75/O75</f>
        <v>0.6956521739130435</v>
      </c>
      <c r="L75" s="1">
        <v>14</v>
      </c>
      <c r="M75" s="14">
        <f>L75/O75</f>
        <v>0.30434782608695654</v>
      </c>
      <c r="O75" s="13">
        <f>I75+L75</f>
        <v>46</v>
      </c>
    </row>
    <row r="76" spans="1:15" ht="12.75">
      <c r="A76">
        <v>460303</v>
      </c>
      <c r="B76" t="s">
        <v>29</v>
      </c>
      <c r="C76" s="1">
        <v>8</v>
      </c>
      <c r="D76" s="1">
        <v>1</v>
      </c>
      <c r="F76" s="1">
        <v>0</v>
      </c>
      <c r="G76" s="1">
        <v>0</v>
      </c>
      <c r="I76" s="1">
        <v>8</v>
      </c>
      <c r="J76" s="14">
        <f>I76/O76</f>
        <v>0.8888888888888888</v>
      </c>
      <c r="L76" s="1">
        <v>1</v>
      </c>
      <c r="M76" s="14">
        <f>L76/O76</f>
        <v>0.1111111111111111</v>
      </c>
      <c r="O76" s="13">
        <f>I76+L76</f>
        <v>9</v>
      </c>
    </row>
    <row r="78" spans="1:15" ht="12.75">
      <c r="A78">
        <v>4701</v>
      </c>
      <c r="B78" t="s">
        <v>15</v>
      </c>
      <c r="C78" s="1">
        <v>42</v>
      </c>
      <c r="D78" s="1">
        <v>18</v>
      </c>
      <c r="F78" s="1">
        <v>7</v>
      </c>
      <c r="G78" s="1">
        <v>9</v>
      </c>
      <c r="I78" s="1">
        <v>49</v>
      </c>
      <c r="J78" s="14">
        <f>I78/O78</f>
        <v>0.6447368421052632</v>
      </c>
      <c r="L78" s="1">
        <v>27</v>
      </c>
      <c r="M78" s="14">
        <f>L78/O78</f>
        <v>0.35526315789473684</v>
      </c>
      <c r="O78" s="13">
        <f>I78+L78</f>
        <v>76</v>
      </c>
    </row>
    <row r="79" spans="1:15" ht="12.75">
      <c r="A79">
        <v>470104</v>
      </c>
      <c r="B79" t="s">
        <v>76</v>
      </c>
      <c r="C79" s="1">
        <v>26</v>
      </c>
      <c r="D79" s="1">
        <v>12</v>
      </c>
      <c r="F79" s="1">
        <v>4</v>
      </c>
      <c r="G79" s="1">
        <v>7</v>
      </c>
      <c r="I79" s="1">
        <v>30</v>
      </c>
      <c r="J79" s="14">
        <f>I79/O79</f>
        <v>0.6122448979591837</v>
      </c>
      <c r="L79" s="1">
        <v>19</v>
      </c>
      <c r="M79" s="14">
        <f>L79/O79</f>
        <v>0.3877551020408163</v>
      </c>
      <c r="O79" s="13">
        <f>I79+L79</f>
        <v>49</v>
      </c>
    </row>
    <row r="80" spans="1:15" ht="12.75">
      <c r="A80">
        <v>470105</v>
      </c>
      <c r="B80" t="s">
        <v>77</v>
      </c>
      <c r="C80" s="1">
        <v>16</v>
      </c>
      <c r="D80" s="1">
        <v>6</v>
      </c>
      <c r="F80" s="1">
        <v>3</v>
      </c>
      <c r="G80" s="1">
        <v>2</v>
      </c>
      <c r="I80" s="1">
        <v>19</v>
      </c>
      <c r="J80" s="14">
        <f>I80/O80</f>
        <v>0.7037037037037037</v>
      </c>
      <c r="L80" s="1">
        <v>8</v>
      </c>
      <c r="M80" s="14">
        <f>L80/O80</f>
        <v>0.2962962962962963</v>
      </c>
      <c r="O80" s="13">
        <f>I80+L80</f>
        <v>27</v>
      </c>
    </row>
    <row r="82" spans="1:15" ht="12.75">
      <c r="A82">
        <v>5107</v>
      </c>
      <c r="B82" t="s">
        <v>22</v>
      </c>
      <c r="C82" s="1">
        <v>149</v>
      </c>
      <c r="D82" s="1">
        <v>101</v>
      </c>
      <c r="F82" s="1">
        <v>41</v>
      </c>
      <c r="G82" s="1">
        <v>64</v>
      </c>
      <c r="I82" s="1">
        <v>190</v>
      </c>
      <c r="J82" s="14">
        <f aca="true" t="shared" si="3" ref="J82:J91">I82/O82</f>
        <v>0.5352112676056338</v>
      </c>
      <c r="L82" s="1">
        <v>165</v>
      </c>
      <c r="M82" s="14">
        <f aca="true" t="shared" si="4" ref="M82:M91">L82/O82</f>
        <v>0.4647887323943662</v>
      </c>
      <c r="O82" s="13">
        <f aca="true" t="shared" si="5" ref="O82:O91">I82+L82</f>
        <v>355</v>
      </c>
    </row>
    <row r="83" spans="1:15" ht="12.75">
      <c r="A83">
        <v>510703</v>
      </c>
      <c r="B83" t="s">
        <v>78</v>
      </c>
      <c r="C83" s="1">
        <v>3</v>
      </c>
      <c r="D83" s="1">
        <v>8</v>
      </c>
      <c r="F83" s="1">
        <v>3</v>
      </c>
      <c r="G83" s="1">
        <v>7</v>
      </c>
      <c r="I83" s="1">
        <v>6</v>
      </c>
      <c r="J83" s="14">
        <f t="shared" si="3"/>
        <v>0.2857142857142857</v>
      </c>
      <c r="L83" s="1">
        <v>15</v>
      </c>
      <c r="M83" s="14">
        <f t="shared" si="4"/>
        <v>0.7142857142857143</v>
      </c>
      <c r="O83" s="13">
        <f t="shared" si="5"/>
        <v>21</v>
      </c>
    </row>
    <row r="84" spans="1:15" ht="12.75">
      <c r="A84">
        <v>510707</v>
      </c>
      <c r="B84" t="s">
        <v>79</v>
      </c>
      <c r="C84" s="1">
        <v>27</v>
      </c>
      <c r="D84" s="1">
        <v>9</v>
      </c>
      <c r="F84" s="1">
        <v>3</v>
      </c>
      <c r="G84" s="1">
        <v>3</v>
      </c>
      <c r="I84" s="1">
        <v>30</v>
      </c>
      <c r="J84" s="14">
        <f t="shared" si="3"/>
        <v>0.7142857142857143</v>
      </c>
      <c r="L84" s="1">
        <v>12</v>
      </c>
      <c r="M84" s="14">
        <f t="shared" si="4"/>
        <v>0.2857142857142857</v>
      </c>
      <c r="O84" s="13">
        <f t="shared" si="5"/>
        <v>42</v>
      </c>
    </row>
    <row r="85" spans="1:15" ht="12.75">
      <c r="A85">
        <v>510708</v>
      </c>
      <c r="B85" t="s">
        <v>80</v>
      </c>
      <c r="C85" s="1">
        <v>21</v>
      </c>
      <c r="D85" s="1">
        <v>22</v>
      </c>
      <c r="F85" s="1">
        <v>9</v>
      </c>
      <c r="G85" s="1">
        <v>13</v>
      </c>
      <c r="I85" s="1">
        <v>30</v>
      </c>
      <c r="J85" s="14">
        <f t="shared" si="3"/>
        <v>0.46153846153846156</v>
      </c>
      <c r="L85" s="1">
        <v>35</v>
      </c>
      <c r="M85" s="14">
        <f t="shared" si="4"/>
        <v>0.5384615384615384</v>
      </c>
      <c r="O85" s="13">
        <f t="shared" si="5"/>
        <v>65</v>
      </c>
    </row>
    <row r="86" spans="1:15" ht="12.75">
      <c r="A86" s="31" t="s">
        <v>81</v>
      </c>
      <c r="B86" t="s">
        <v>82</v>
      </c>
      <c r="C86" s="1">
        <v>19</v>
      </c>
      <c r="D86" s="1">
        <v>11</v>
      </c>
      <c r="F86" s="1">
        <v>0</v>
      </c>
      <c r="G86" s="1">
        <v>1</v>
      </c>
      <c r="I86" s="1">
        <v>19</v>
      </c>
      <c r="J86" s="14">
        <f t="shared" si="3"/>
        <v>0.6129032258064516</v>
      </c>
      <c r="L86" s="1">
        <v>12</v>
      </c>
      <c r="M86" s="14">
        <f t="shared" si="4"/>
        <v>0.3870967741935484</v>
      </c>
      <c r="O86" s="13">
        <f t="shared" si="5"/>
        <v>31</v>
      </c>
    </row>
    <row r="87" spans="1:15" ht="12.75">
      <c r="A87">
        <v>510712</v>
      </c>
      <c r="B87" t="s">
        <v>30</v>
      </c>
      <c r="C87" s="1">
        <v>4</v>
      </c>
      <c r="D87" s="1">
        <v>3</v>
      </c>
      <c r="F87" s="1">
        <v>1</v>
      </c>
      <c r="G87" s="1">
        <v>0</v>
      </c>
      <c r="I87" s="1">
        <v>5</v>
      </c>
      <c r="J87" s="14">
        <f t="shared" si="3"/>
        <v>0.625</v>
      </c>
      <c r="L87" s="1">
        <v>3</v>
      </c>
      <c r="M87" s="14">
        <f t="shared" si="4"/>
        <v>0.375</v>
      </c>
      <c r="O87" s="13">
        <f t="shared" si="5"/>
        <v>8</v>
      </c>
    </row>
    <row r="88" spans="1:15" ht="12.75">
      <c r="A88">
        <v>510713</v>
      </c>
      <c r="B88" t="s">
        <v>83</v>
      </c>
      <c r="C88" s="1">
        <v>42</v>
      </c>
      <c r="D88" s="1">
        <v>27</v>
      </c>
      <c r="F88" s="1">
        <v>14</v>
      </c>
      <c r="G88" s="1">
        <v>21</v>
      </c>
      <c r="I88" s="1">
        <v>56</v>
      </c>
      <c r="J88" s="14">
        <f t="shared" si="3"/>
        <v>0.5384615384615384</v>
      </c>
      <c r="L88" s="1">
        <v>48</v>
      </c>
      <c r="M88" s="14">
        <f t="shared" si="4"/>
        <v>0.46153846153846156</v>
      </c>
      <c r="O88" s="13">
        <f t="shared" si="5"/>
        <v>104</v>
      </c>
    </row>
    <row r="89" spans="1:15" ht="12.75">
      <c r="A89">
        <v>510714</v>
      </c>
      <c r="B89" t="s">
        <v>84</v>
      </c>
      <c r="C89" s="1">
        <v>11</v>
      </c>
      <c r="D89" s="1">
        <v>11</v>
      </c>
      <c r="F89" s="1">
        <v>5</v>
      </c>
      <c r="G89" s="1">
        <v>8</v>
      </c>
      <c r="I89" s="1">
        <v>16</v>
      </c>
      <c r="J89" s="14">
        <f t="shared" si="3"/>
        <v>0.45714285714285713</v>
      </c>
      <c r="L89" s="1">
        <v>19</v>
      </c>
      <c r="M89" s="14">
        <f t="shared" si="4"/>
        <v>0.5428571428571428</v>
      </c>
      <c r="O89" s="13">
        <f t="shared" si="5"/>
        <v>35</v>
      </c>
    </row>
    <row r="90" spans="1:15" ht="12.75">
      <c r="A90">
        <v>510716</v>
      </c>
      <c r="B90" t="s">
        <v>85</v>
      </c>
      <c r="C90" s="1">
        <v>16</v>
      </c>
      <c r="D90" s="1">
        <v>9</v>
      </c>
      <c r="F90" s="1">
        <v>3</v>
      </c>
      <c r="G90" s="1">
        <v>11</v>
      </c>
      <c r="I90" s="1">
        <v>19</v>
      </c>
      <c r="J90" s="14">
        <f t="shared" si="3"/>
        <v>0.48717948717948717</v>
      </c>
      <c r="L90" s="1">
        <v>20</v>
      </c>
      <c r="M90" s="14">
        <f t="shared" si="4"/>
        <v>0.5128205128205128</v>
      </c>
      <c r="O90" s="13">
        <f t="shared" si="5"/>
        <v>39</v>
      </c>
    </row>
    <row r="91" spans="1:15" ht="12.75">
      <c r="A91">
        <v>510717</v>
      </c>
      <c r="B91" t="s">
        <v>86</v>
      </c>
      <c r="C91" s="1">
        <v>6</v>
      </c>
      <c r="D91" s="1">
        <v>1</v>
      </c>
      <c r="F91" s="1">
        <v>3</v>
      </c>
      <c r="G91" s="1">
        <v>0</v>
      </c>
      <c r="I91" s="1">
        <v>9</v>
      </c>
      <c r="J91" s="14">
        <f t="shared" si="3"/>
        <v>0.9</v>
      </c>
      <c r="L91" s="1">
        <v>1</v>
      </c>
      <c r="M91" s="14">
        <f t="shared" si="4"/>
        <v>0.1</v>
      </c>
      <c r="O91" s="13">
        <f t="shared" si="5"/>
        <v>10</v>
      </c>
    </row>
    <row r="93" spans="1:15" ht="12.75">
      <c r="A93">
        <v>5135</v>
      </c>
      <c r="B93" t="s">
        <v>40</v>
      </c>
      <c r="C93" s="1">
        <v>23</v>
      </c>
      <c r="D93" s="1">
        <v>22</v>
      </c>
      <c r="F93" s="1">
        <v>27</v>
      </c>
      <c r="G93" s="1">
        <v>10</v>
      </c>
      <c r="I93" s="1">
        <v>50</v>
      </c>
      <c r="J93" s="14">
        <f>I93/O93</f>
        <v>0.6097560975609756</v>
      </c>
      <c r="L93" s="1">
        <v>32</v>
      </c>
      <c r="M93" s="14">
        <f>L93/O93</f>
        <v>0.3902439024390244</v>
      </c>
      <c r="O93" s="13">
        <f>I93+L93</f>
        <v>82</v>
      </c>
    </row>
    <row r="94" spans="1:15" ht="12.75">
      <c r="A94">
        <v>513501</v>
      </c>
      <c r="B94" t="s">
        <v>87</v>
      </c>
      <c r="C94" s="23">
        <v>23</v>
      </c>
      <c r="D94" s="23">
        <v>22</v>
      </c>
      <c r="E94" s="23"/>
      <c r="F94" s="23">
        <v>27</v>
      </c>
      <c r="G94" s="23">
        <v>10</v>
      </c>
      <c r="H94" s="23"/>
      <c r="I94" s="23">
        <v>50</v>
      </c>
      <c r="J94" s="18">
        <f>I94/O94</f>
        <v>0.6097560975609756</v>
      </c>
      <c r="K94" s="17"/>
      <c r="L94" s="23">
        <v>32</v>
      </c>
      <c r="M94" s="18">
        <f>L94/O94</f>
        <v>0.3902439024390244</v>
      </c>
      <c r="N94" s="17"/>
      <c r="O94" s="19">
        <f>I94+L94</f>
        <v>82</v>
      </c>
    </row>
    <row r="95" spans="1:2" ht="12.75">
      <c r="A95" s="7"/>
      <c r="B95" s="15"/>
    </row>
    <row r="96" spans="1:15" ht="12.75">
      <c r="A96" s="7"/>
      <c r="B96" s="16" t="s">
        <v>38</v>
      </c>
      <c r="C96" s="1">
        <v>600</v>
      </c>
      <c r="D96" s="1">
        <v>416</v>
      </c>
      <c r="F96" s="1">
        <v>158</v>
      </c>
      <c r="G96" s="1">
        <v>227</v>
      </c>
      <c r="I96" s="1">
        <v>758</v>
      </c>
      <c r="J96" s="14">
        <f>I96/O96</f>
        <v>0.5410421127765882</v>
      </c>
      <c r="L96" s="1">
        <v>643</v>
      </c>
      <c r="M96" s="14">
        <f>L96/O96</f>
        <v>0.45895788722341185</v>
      </c>
      <c r="O96" s="13">
        <f>I96+L96</f>
        <v>1401</v>
      </c>
    </row>
    <row r="97" spans="1:2" ht="12.75">
      <c r="A97" s="7"/>
      <c r="B97" s="15"/>
    </row>
    <row r="98" spans="1:15" ht="12.75">
      <c r="A98" s="7"/>
      <c r="B98" s="15" t="s">
        <v>4</v>
      </c>
      <c r="C98" s="1">
        <v>255</v>
      </c>
      <c r="D98" s="1">
        <v>154</v>
      </c>
      <c r="F98" s="1">
        <v>56</v>
      </c>
      <c r="G98" s="1">
        <v>77</v>
      </c>
      <c r="I98" s="1">
        <v>311</v>
      </c>
      <c r="J98" s="14">
        <f>I98/O98</f>
        <v>0.5738007380073801</v>
      </c>
      <c r="L98" s="1">
        <v>231</v>
      </c>
      <c r="M98" s="14">
        <f>L98/O98</f>
        <v>0.4261992619926199</v>
      </c>
      <c r="O98" s="13">
        <f>I98+L98</f>
        <v>542</v>
      </c>
    </row>
    <row r="99" spans="1:15" ht="12.75">
      <c r="A99" s="7"/>
      <c r="B99" s="15" t="s">
        <v>2</v>
      </c>
      <c r="C99" s="1">
        <v>112</v>
      </c>
      <c r="D99" s="1">
        <v>84</v>
      </c>
      <c r="F99" s="1">
        <v>38</v>
      </c>
      <c r="G99" s="1">
        <v>42</v>
      </c>
      <c r="I99" s="1">
        <v>150</v>
      </c>
      <c r="J99" s="14">
        <f>I99/O99</f>
        <v>0.5434782608695652</v>
      </c>
      <c r="L99" s="1">
        <v>126</v>
      </c>
      <c r="M99" s="14">
        <f>L99/O99</f>
        <v>0.45652173913043476</v>
      </c>
      <c r="O99" s="13">
        <f>I99+L99</f>
        <v>276</v>
      </c>
    </row>
    <row r="100" spans="1:15" ht="12.75">
      <c r="A100" s="7"/>
      <c r="B100" s="15" t="s">
        <v>5</v>
      </c>
      <c r="C100" s="23">
        <v>233</v>
      </c>
      <c r="D100" s="23">
        <v>178</v>
      </c>
      <c r="E100" s="23"/>
      <c r="F100" s="23">
        <v>64</v>
      </c>
      <c r="G100" s="23">
        <v>108</v>
      </c>
      <c r="H100" s="23"/>
      <c r="I100" s="23">
        <v>297</v>
      </c>
      <c r="J100" s="18">
        <f>I100/O100</f>
        <v>0.5094339622641509</v>
      </c>
      <c r="K100" s="17"/>
      <c r="L100" s="23">
        <v>286</v>
      </c>
      <c r="M100" s="18">
        <f>L100/O100</f>
        <v>0.49056603773584906</v>
      </c>
      <c r="N100" s="17"/>
      <c r="O100" s="19">
        <f>I100+L100</f>
        <v>583</v>
      </c>
    </row>
    <row r="101" spans="1:15" ht="12.75">
      <c r="A101" s="7"/>
      <c r="B101" s="15"/>
      <c r="J101" s="14"/>
      <c r="M101" s="14"/>
      <c r="O101" s="13"/>
    </row>
    <row r="102" spans="1:15" ht="12.75">
      <c r="A102" s="7"/>
      <c r="B102" s="16" t="s">
        <v>38</v>
      </c>
      <c r="C102" s="1">
        <v>600</v>
      </c>
      <c r="D102" s="1">
        <v>416</v>
      </c>
      <c r="F102" s="1">
        <v>158</v>
      </c>
      <c r="G102" s="1">
        <v>227</v>
      </c>
      <c r="I102" s="1">
        <v>758</v>
      </c>
      <c r="J102" s="14">
        <f>I102/O102</f>
        <v>0.5410421127765882</v>
      </c>
      <c r="L102" s="1">
        <v>643</v>
      </c>
      <c r="M102" s="14">
        <f>L102/O102</f>
        <v>0.45895788722341185</v>
      </c>
      <c r="O102" s="13">
        <f>I102+L102</f>
        <v>1401</v>
      </c>
    </row>
    <row r="103" spans="1:2" ht="12.75">
      <c r="A103" s="7"/>
      <c r="B103" s="7"/>
    </row>
    <row r="104" spans="1:2" ht="12.75">
      <c r="A104" s="7" t="s">
        <v>41</v>
      </c>
      <c r="B104" s="7"/>
    </row>
    <row r="105" spans="1:2" ht="12.75">
      <c r="A105" s="7"/>
      <c r="B105" s="7"/>
    </row>
    <row r="106" spans="1:2" ht="12.75">
      <c r="A106" s="7" t="s">
        <v>0</v>
      </c>
      <c r="B106" s="7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 wilson</cp:lastModifiedBy>
  <cp:lastPrinted>2012-01-31T16:29:30Z</cp:lastPrinted>
  <dcterms:modified xsi:type="dcterms:W3CDTF">2012-01-31T16:29:41Z</dcterms:modified>
  <cp:category/>
  <cp:version/>
  <cp:contentType/>
  <cp:contentStatus/>
</cp:coreProperties>
</file>