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12180" activeTab="0"/>
  </bookViews>
  <sheets>
    <sheet name="Final" sheetId="1" r:id="rId1"/>
  </sheets>
  <definedNames/>
  <calcPr fullCalcOnLoad="1"/>
</workbook>
</file>

<file path=xl/sharedStrings.xml><?xml version="1.0" encoding="utf-8"?>
<sst xmlns="http://schemas.openxmlformats.org/spreadsheetml/2006/main" count="98" uniqueCount="89">
  <si>
    <t>*Selected programs reviewed in report only, excludes correctional and deceased students, as well as programs with a low number of completers.</t>
  </si>
  <si>
    <t>0907</t>
  </si>
  <si>
    <t>A RELATED FIELD</t>
  </si>
  <si>
    <t>ADDITIONAL EDUCATION</t>
  </si>
  <si>
    <t>ADDITIONAL EDUCATION IN</t>
  </si>
  <si>
    <t>Advanced Certificate (30 hours or more)</t>
  </si>
  <si>
    <t>AN UNRELATED FIELD</t>
  </si>
  <si>
    <t>APPAREL AND TEXTILES</t>
  </si>
  <si>
    <t>Associate Degree</t>
  </si>
  <si>
    <t>Basic Certificate (Less than 30 hours)</t>
  </si>
  <si>
    <t>CIP</t>
  </si>
  <si>
    <t>COMPLETERS SIMULTANEOUSLY EMPLOYED AND PURSUING ADDITIONAL EDUCATION</t>
  </si>
  <si>
    <t>COMPUTER AND INFORMATION SCIENCE, GENERAL</t>
  </si>
  <si>
    <t>COMPUTER ENGINEERING TECHNOLOGIES/TECHNICIANS</t>
  </si>
  <si>
    <t>COMPUTER PROGRAMMING</t>
  </si>
  <si>
    <t>CRIMINAL JUSTICE AND CORRECTIONS</t>
  </si>
  <si>
    <t>Criminal Justice/Safety Studies</t>
  </si>
  <si>
    <t>DATA ENTRY/MICROCOMPUTER APPLICATIONS</t>
  </si>
  <si>
    <t>ELECTRICAL AND POWER TRANSMISSION INSTALLERS</t>
  </si>
  <si>
    <t>ELECTRICAL/ELECTRONICS MAINTENANCE REPAIR TECHNOLOGIES</t>
  </si>
  <si>
    <t>Electrician</t>
  </si>
  <si>
    <t>ELECTROMECHANICAL INSTRUMENTATION AND MAINTENANCE TECHNOLOGIES/TECHNICIANS</t>
  </si>
  <si>
    <t>EMPLOYED AND PURSUING</t>
  </si>
  <si>
    <t>FY2010 GRADUATES FOR FY2011 REPORT</t>
  </si>
  <si>
    <t>GRAPHIC COMMUNICATIONS</t>
  </si>
  <si>
    <t>HEALTH AND MEDICAL ADMINISTRATIVE SERVICES</t>
  </si>
  <si>
    <t>Illinois Community College Board</t>
  </si>
  <si>
    <t>IN SELECTED CAREER AND TECHNICAL EDUCATION PROGRAMS*</t>
  </si>
  <si>
    <t>Information Sciences/Studies</t>
  </si>
  <si>
    <t>INFORMATION SCIENCES/STUDIES</t>
  </si>
  <si>
    <t>Information Technology</t>
  </si>
  <si>
    <t>LEGAL SUPPORT SERVICES</t>
  </si>
  <si>
    <t>Lineworker</t>
  </si>
  <si>
    <t>Medical Reception/Receptionist</t>
  </si>
  <si>
    <t>NUMBER</t>
  </si>
  <si>
    <t>PERCENT</t>
  </si>
  <si>
    <t>PROGRAM TITLE</t>
  </si>
  <si>
    <t>RADIO,TELEVISION AND DIGITAL COMMUNICATION</t>
  </si>
  <si>
    <t>Report Total</t>
  </si>
  <si>
    <t>RESPONDING</t>
  </si>
  <si>
    <t>SOMATIC BODYWORK AND RELATED THERAPEUTIC SERVICES</t>
  </si>
  <si>
    <t>SOURCE OF DATA:  Follow-Up Study of Fiscal Year 2010 Career and Technical Education Program Completers</t>
  </si>
  <si>
    <t>Table B-3</t>
  </si>
  <si>
    <t>TOTAL</t>
  </si>
  <si>
    <t>TOTAL COMPLETERS</t>
  </si>
  <si>
    <t>Digital Communication and Media/Multimedia</t>
  </si>
  <si>
    <t>Prepress/Desktop Publishing and Digital Imaging Design</t>
  </si>
  <si>
    <t>Animation, Interactive Technology, Video Graphics and Special Effects</t>
  </si>
  <si>
    <t>Graphic and Printing Equipment Operator, General Production</t>
  </si>
  <si>
    <t>Computer Programming/Programmer, General</t>
  </si>
  <si>
    <t>Computer Programming, Specific Applications</t>
  </si>
  <si>
    <t>Computer Programming, Vendor/Product Certification</t>
  </si>
  <si>
    <t>Data Entry/Microcomputer Applications, General</t>
  </si>
  <si>
    <t xml:space="preserve">COMPUTER SOFTWARE AND MEDIA APPLICATIONS </t>
  </si>
  <si>
    <t>Web Page, Digital/Multimedia and Information Resources Design</t>
  </si>
  <si>
    <t>Data Modeling/Warehousing and Database Administration</t>
  </si>
  <si>
    <t xml:space="preserve">COMPUTER SYSTEMS NETWORKING AND TELECOMMUNICATIONS </t>
  </si>
  <si>
    <t>Computer Systems Networking and Telecommunications</t>
  </si>
  <si>
    <t xml:space="preserve">COMPUTER/INFORMATION TECHNOLOGY ADMINISTRATION AND MANAGEMENT </t>
  </si>
  <si>
    <t>Network and System Administration/Administrator</t>
  </si>
  <si>
    <t>System, Networking, and LAN/WAN Management/Manager</t>
  </si>
  <si>
    <t>Computer and Information Systems Security/Information Assurance</t>
  </si>
  <si>
    <t>Web/Multimedia Management and Webmaster</t>
  </si>
  <si>
    <t xml:space="preserve">ELECTRICAL ENGINEERING TECHNOLOGIES/TECHNICIANS </t>
  </si>
  <si>
    <t>Electrical, Electronic and Communications Engineering Technology/Technician</t>
  </si>
  <si>
    <t>Telecommunications Technology/Technician</t>
  </si>
  <si>
    <t xml:space="preserve">Automated Manufacturing Technology </t>
  </si>
  <si>
    <t>Computer Technology/Computer Systems Technology</t>
  </si>
  <si>
    <t>Fashion and Fabric Consultant</t>
  </si>
  <si>
    <t>Legal Administrative Assistant/Secretary</t>
  </si>
  <si>
    <t>Legal Assistant/Paralegal</t>
  </si>
  <si>
    <t>Criminal Justice/Law Enforcement Administration</t>
  </si>
  <si>
    <t>Forensic Science and Technology</t>
  </si>
  <si>
    <t>Criminal Justice/Police Science</t>
  </si>
  <si>
    <t>Security and Loss Prevention Services</t>
  </si>
  <si>
    <t>Corrections and Criminal Justice, Other</t>
  </si>
  <si>
    <t>Electrical and Power Transmission Installation/Installer, General</t>
  </si>
  <si>
    <t>Computer Installation and Repair Technology/Technician</t>
  </si>
  <si>
    <t>Industrial Electronics Technology/Technician</t>
  </si>
  <si>
    <t>Health Unit Coordinator/Ward Clerk</t>
  </si>
  <si>
    <t>Health Information/Medical Records Technology/Technician</t>
  </si>
  <si>
    <t>Medical Transcription/Transcriptionist</t>
  </si>
  <si>
    <t>510710</t>
  </si>
  <si>
    <t>Medical Office Assistant/Specialist</t>
  </si>
  <si>
    <t>Medical Insurance Coding Specialist/Coder</t>
  </si>
  <si>
    <t>Medical Insurance Specialist/Medical Biller</t>
  </si>
  <si>
    <t>Medical Administrative/Executive Assistant and Medical Secretary</t>
  </si>
  <si>
    <t>Medical Staff Services Technology/Technician</t>
  </si>
  <si>
    <t>Massage Therapy/Therapeutic Massage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</si>
</sst>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%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b/>
      <sz val="10"/>
      <name val="Arial"/>
      <family val="0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  <border>
      <left>
        <color indexed="9"/>
      </left>
      <right>
        <color indexed="9"/>
      </right>
      <top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5" fillId="0" borderId="0" applyNumberFormat="0" applyFill="0" applyBorder="0" applyAlignment="0" applyProtection="0"/>
    <xf numFmtId="2" fontId="0" fillId="0" borderId="0">
      <alignment/>
      <protection/>
    </xf>
    <xf numFmtId="0" fontId="26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4" applyNumberFormat="0" applyFill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7" borderId="6" applyNumberFormat="0" applyAlignment="0" applyProtection="0"/>
    <xf numFmtId="1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7">
      <alignment/>
      <protection/>
    </xf>
    <xf numFmtId="0" fontId="3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8" xfId="0" applyBorder="1" applyAlignment="1">
      <alignment horizontal="right"/>
    </xf>
    <xf numFmtId="0" fontId="0" fillId="0" borderId="8" xfId="0" applyBorder="1" applyAlignment="1">
      <alignment/>
    </xf>
    <xf numFmtId="0" fontId="4" fillId="0" borderId="0" xfId="0" applyFont="1" applyAlignment="1">
      <alignment horizontal="centerContinuous"/>
    </xf>
    <xf numFmtId="0" fontId="0" fillId="0" borderId="8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8" xfId="0" applyBorder="1" applyAlignment="1">
      <alignment horizontal="centerContinuous"/>
    </xf>
    <xf numFmtId="3" fontId="0" fillId="0" borderId="0" xfId="43">
      <alignment/>
      <protection/>
    </xf>
    <xf numFmtId="166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3" fontId="4" fillId="0" borderId="0" xfId="43" applyFont="1">
      <alignment/>
      <protection/>
    </xf>
    <xf numFmtId="3" fontId="0" fillId="0" borderId="0" xfId="0" applyNumberForma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0" fillId="0" borderId="8" xfId="0" applyNumberFormat="1" applyBorder="1" applyAlignment="1">
      <alignment horizontal="center"/>
    </xf>
    <xf numFmtId="3" fontId="0" fillId="0" borderId="8" xfId="0" applyNumberForma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5"/>
  <sheetViews>
    <sheetView tabSelected="1" zoomScalePageLayoutView="0" workbookViewId="0" topLeftCell="A61">
      <selection activeCell="B4" sqref="B4"/>
    </sheetView>
  </sheetViews>
  <sheetFormatPr defaultColWidth="8.421875" defaultRowHeight="12.75"/>
  <cols>
    <col min="1" max="1" width="8.421875" style="0" customWidth="1"/>
    <col min="2" max="2" width="85.8515625" style="0" customWidth="1"/>
    <col min="3" max="4" width="12.57421875" style="1" customWidth="1"/>
    <col min="5" max="5" width="3.28125" style="1" customWidth="1"/>
    <col min="6" max="7" width="12.57421875" style="1" customWidth="1"/>
    <col min="8" max="8" width="3.28125" style="1" customWidth="1"/>
    <col min="9" max="9" width="12.57421875" style="1" customWidth="1"/>
    <col min="10" max="10" width="12.57421875" style="0" customWidth="1"/>
    <col min="11" max="11" width="3.28125" style="0" customWidth="1"/>
    <col min="12" max="12" width="9.140625" style="1" customWidth="1"/>
    <col min="13" max="13" width="3.28125" style="0" customWidth="1"/>
  </cols>
  <sheetData>
    <row r="1" spans="1:13" ht="12.75">
      <c r="A1" s="6" t="s">
        <v>26</v>
      </c>
      <c r="B1" s="6"/>
      <c r="C1" s="19"/>
      <c r="D1" s="6"/>
      <c r="E1" s="6"/>
      <c r="F1" s="19"/>
      <c r="G1" s="6"/>
      <c r="H1" s="6"/>
      <c r="I1" s="19"/>
      <c r="J1" s="6"/>
      <c r="K1" s="6"/>
      <c r="L1" s="19"/>
      <c r="M1" s="6"/>
    </row>
    <row r="2" spans="1:13" ht="12.75">
      <c r="A2" s="6"/>
      <c r="B2" s="6"/>
      <c r="C2" s="19"/>
      <c r="D2" s="6"/>
      <c r="E2" s="6"/>
      <c r="F2" s="19"/>
      <c r="G2" s="6"/>
      <c r="H2" s="6"/>
      <c r="I2" s="19"/>
      <c r="J2" s="6"/>
      <c r="K2" s="6"/>
      <c r="L2" s="19"/>
      <c r="M2" s="6"/>
    </row>
    <row r="3" spans="1:13" ht="12.75">
      <c r="A3" s="6" t="s">
        <v>42</v>
      </c>
      <c r="B3" s="6"/>
      <c r="C3" s="19"/>
      <c r="D3" s="6"/>
      <c r="E3" s="6"/>
      <c r="F3" s="19"/>
      <c r="G3" s="6"/>
      <c r="H3" s="6"/>
      <c r="I3" s="19"/>
      <c r="J3" s="6"/>
      <c r="K3" s="6"/>
      <c r="L3" s="19"/>
      <c r="M3" s="6"/>
    </row>
    <row r="4" spans="1:13" ht="12.75">
      <c r="A4" s="6"/>
      <c r="B4" s="6"/>
      <c r="C4" s="19"/>
      <c r="D4" s="6"/>
      <c r="E4" s="6"/>
      <c r="F4" s="19"/>
      <c r="G4" s="6"/>
      <c r="H4" s="6"/>
      <c r="I4" s="19"/>
      <c r="J4" s="6"/>
      <c r="K4" s="6"/>
      <c r="L4" s="19"/>
      <c r="M4" s="6"/>
    </row>
    <row r="5" spans="1:13" ht="12.75">
      <c r="A5" s="6" t="s">
        <v>11</v>
      </c>
      <c r="B5" s="6"/>
      <c r="C5" s="19"/>
      <c r="D5" s="6"/>
      <c r="E5" s="6"/>
      <c r="F5" s="19"/>
      <c r="G5" s="6"/>
      <c r="H5" s="6"/>
      <c r="I5" s="19"/>
      <c r="J5" s="6"/>
      <c r="K5" s="6"/>
      <c r="L5" s="19"/>
      <c r="M5" s="6"/>
    </row>
    <row r="6" spans="1:13" ht="12.75">
      <c r="A6" s="6" t="s">
        <v>27</v>
      </c>
      <c r="B6" s="6"/>
      <c r="C6" s="19"/>
      <c r="D6" s="6"/>
      <c r="E6" s="6"/>
      <c r="F6" s="19"/>
      <c r="G6" s="6"/>
      <c r="H6" s="6"/>
      <c r="I6" s="19"/>
      <c r="J6" s="6"/>
      <c r="K6" s="6"/>
      <c r="L6" s="19"/>
      <c r="M6" s="6"/>
    </row>
    <row r="7" spans="1:13" ht="12.75">
      <c r="A7" s="6" t="s">
        <v>23</v>
      </c>
      <c r="B7" s="6"/>
      <c r="C7" s="19"/>
      <c r="D7" s="6"/>
      <c r="E7" s="6"/>
      <c r="F7" s="19"/>
      <c r="G7" s="6"/>
      <c r="H7" s="6"/>
      <c r="I7" s="19"/>
      <c r="J7" s="6"/>
      <c r="K7" s="6"/>
      <c r="L7" s="19"/>
      <c r="M7" s="6"/>
    </row>
    <row r="8" spans="4:8" ht="12.75">
      <c r="D8"/>
      <c r="E8"/>
      <c r="G8"/>
      <c r="H8"/>
    </row>
    <row r="9" spans="3:10" ht="12.75">
      <c r="C9" s="19" t="s">
        <v>22</v>
      </c>
      <c r="D9" s="6"/>
      <c r="E9"/>
      <c r="F9" s="19" t="s">
        <v>22</v>
      </c>
      <c r="G9" s="6"/>
      <c r="H9"/>
      <c r="I9" s="19" t="s">
        <v>44</v>
      </c>
      <c r="J9" s="6"/>
    </row>
    <row r="10" spans="3:13" ht="12.75">
      <c r="C10" s="19" t="s">
        <v>4</v>
      </c>
      <c r="D10" s="6"/>
      <c r="E10"/>
      <c r="F10" s="19" t="s">
        <v>4</v>
      </c>
      <c r="G10" s="6"/>
      <c r="H10"/>
      <c r="I10" s="19" t="s">
        <v>22</v>
      </c>
      <c r="J10" s="6"/>
      <c r="L10" s="19" t="s">
        <v>43</v>
      </c>
      <c r="M10" s="6"/>
    </row>
    <row r="11" spans="3:13" ht="12.75">
      <c r="C11" s="20" t="s">
        <v>2</v>
      </c>
      <c r="D11" s="9"/>
      <c r="E11" s="12"/>
      <c r="F11" s="20" t="s">
        <v>6</v>
      </c>
      <c r="G11" s="9"/>
      <c r="H11" s="12"/>
      <c r="I11" s="20" t="s">
        <v>3</v>
      </c>
      <c r="J11" s="9"/>
      <c r="L11" s="19" t="s">
        <v>34</v>
      </c>
      <c r="M11" s="6"/>
    </row>
    <row r="12" spans="1:13" ht="12.75">
      <c r="A12" s="7" t="s">
        <v>10</v>
      </c>
      <c r="B12" s="8" t="s">
        <v>36</v>
      </c>
      <c r="C12" s="21" t="s">
        <v>34</v>
      </c>
      <c r="D12" s="11" t="s">
        <v>35</v>
      </c>
      <c r="E12" s="10"/>
      <c r="F12" s="21" t="s">
        <v>34</v>
      </c>
      <c r="G12" s="11" t="s">
        <v>35</v>
      </c>
      <c r="H12" s="10"/>
      <c r="I12" s="21" t="s">
        <v>34</v>
      </c>
      <c r="J12" s="11" t="s">
        <v>35</v>
      </c>
      <c r="K12" s="8"/>
      <c r="L12" s="22" t="s">
        <v>39</v>
      </c>
      <c r="M12" s="13"/>
    </row>
    <row r="13" spans="7:8" ht="12.75">
      <c r="G13"/>
      <c r="H13"/>
    </row>
    <row r="14" spans="1:12" ht="12.75">
      <c r="A14" s="2" t="s">
        <v>1</v>
      </c>
      <c r="B14" t="s">
        <v>37</v>
      </c>
      <c r="C14" s="1">
        <v>1</v>
      </c>
      <c r="D14" s="15">
        <f>C14/L14</f>
        <v>0.1111111111111111</v>
      </c>
      <c r="F14" s="1">
        <v>0</v>
      </c>
      <c r="G14" s="15">
        <f>F14/L14</f>
        <v>0</v>
      </c>
      <c r="H14"/>
      <c r="I14" s="14">
        <f>SUM(C14,F14)</f>
        <v>1</v>
      </c>
      <c r="J14" s="15">
        <f>I14/L14</f>
        <v>0.1111111111111111</v>
      </c>
      <c r="L14" s="1">
        <v>9</v>
      </c>
    </row>
    <row r="15" spans="1:12" ht="12.75">
      <c r="A15">
        <v>90702</v>
      </c>
      <c r="B15" t="s">
        <v>45</v>
      </c>
      <c r="C15" s="1">
        <v>1</v>
      </c>
      <c r="D15" s="15">
        <f>C15/L15</f>
        <v>0.1111111111111111</v>
      </c>
      <c r="F15" s="1">
        <v>0</v>
      </c>
      <c r="G15" s="15">
        <f>F15/L15</f>
        <v>0</v>
      </c>
      <c r="H15"/>
      <c r="I15" s="14">
        <f>SUM(C15,F15)</f>
        <v>1</v>
      </c>
      <c r="J15" s="15">
        <f>I15/L15</f>
        <v>0.1111111111111111</v>
      </c>
      <c r="L15" s="1">
        <v>9</v>
      </c>
    </row>
    <row r="16" spans="7:8" ht="12.75">
      <c r="G16"/>
      <c r="H16"/>
    </row>
    <row r="17" spans="1:12" ht="12.75">
      <c r="A17">
        <v>1003</v>
      </c>
      <c r="B17" t="s">
        <v>24</v>
      </c>
      <c r="C17" s="1">
        <v>7</v>
      </c>
      <c r="D17" s="15">
        <f>C17/L17</f>
        <v>0.18421052631578946</v>
      </c>
      <c r="F17" s="1">
        <v>2</v>
      </c>
      <c r="G17" s="15">
        <f>F17/L17</f>
        <v>0.05263157894736842</v>
      </c>
      <c r="H17"/>
      <c r="I17" s="14">
        <f>SUM(C17,F17)</f>
        <v>9</v>
      </c>
      <c r="J17" s="15">
        <f>I17/L17</f>
        <v>0.23684210526315788</v>
      </c>
      <c r="L17" s="1">
        <v>38</v>
      </c>
    </row>
    <row r="18" spans="1:12" ht="12.75">
      <c r="A18">
        <v>100303</v>
      </c>
      <c r="B18" t="s">
        <v>46</v>
      </c>
      <c r="C18" s="1">
        <v>1</v>
      </c>
      <c r="D18" s="15">
        <f>C18/L18</f>
        <v>0.0625</v>
      </c>
      <c r="F18" s="1">
        <v>0</v>
      </c>
      <c r="G18" s="15">
        <f>F18/L18</f>
        <v>0</v>
      </c>
      <c r="H18"/>
      <c r="I18" s="14">
        <f>SUM(C18,F18)</f>
        <v>1</v>
      </c>
      <c r="J18" s="15">
        <f>I18/L18</f>
        <v>0.0625</v>
      </c>
      <c r="L18" s="1">
        <v>16</v>
      </c>
    </row>
    <row r="19" spans="1:12" ht="12.75">
      <c r="A19">
        <v>100304</v>
      </c>
      <c r="B19" t="s">
        <v>47</v>
      </c>
      <c r="C19" s="1">
        <v>4</v>
      </c>
      <c r="D19" s="15">
        <f>C19/L19</f>
        <v>0.4444444444444444</v>
      </c>
      <c r="F19" s="1">
        <v>1</v>
      </c>
      <c r="G19" s="15">
        <f>F19/L19</f>
        <v>0.1111111111111111</v>
      </c>
      <c r="H19"/>
      <c r="I19" s="14">
        <f>SUM(C19,F19)</f>
        <v>5</v>
      </c>
      <c r="J19" s="15">
        <f>I19/L19</f>
        <v>0.5555555555555556</v>
      </c>
      <c r="L19" s="1">
        <v>9</v>
      </c>
    </row>
    <row r="20" spans="1:12" ht="12.75">
      <c r="A20">
        <v>100305</v>
      </c>
      <c r="B20" t="s">
        <v>48</v>
      </c>
      <c r="C20" s="1">
        <v>2</v>
      </c>
      <c r="D20" s="15">
        <f>C20/L20</f>
        <v>0.15384615384615385</v>
      </c>
      <c r="F20" s="1">
        <v>1</v>
      </c>
      <c r="G20" s="15">
        <f>F20/L20</f>
        <v>0.07692307692307693</v>
      </c>
      <c r="H20"/>
      <c r="I20" s="14">
        <f>SUM(C20,F20)</f>
        <v>3</v>
      </c>
      <c r="J20" s="15">
        <f>I20/L20</f>
        <v>0.23076923076923078</v>
      </c>
      <c r="L20" s="1">
        <v>13</v>
      </c>
    </row>
    <row r="21" spans="7:8" ht="12.75">
      <c r="G21"/>
      <c r="H21"/>
    </row>
    <row r="22" spans="1:12" ht="12.75">
      <c r="A22">
        <v>1101</v>
      </c>
      <c r="B22" t="s">
        <v>12</v>
      </c>
      <c r="C22" s="1">
        <v>1</v>
      </c>
      <c r="D22" s="15">
        <f>C22/L22</f>
        <v>0.03333333333333333</v>
      </c>
      <c r="F22" s="1">
        <v>4</v>
      </c>
      <c r="G22" s="15">
        <f>F22/L22</f>
        <v>0.13333333333333333</v>
      </c>
      <c r="H22"/>
      <c r="I22" s="14">
        <f>SUM(C22,F22)</f>
        <v>5</v>
      </c>
      <c r="J22" s="15">
        <f>I22/L22</f>
        <v>0.16666666666666666</v>
      </c>
      <c r="L22" s="1">
        <v>30</v>
      </c>
    </row>
    <row r="23" spans="1:12" ht="12.75">
      <c r="A23">
        <v>110103</v>
      </c>
      <c r="B23" t="s">
        <v>30</v>
      </c>
      <c r="C23" s="1">
        <v>1</v>
      </c>
      <c r="D23" s="15">
        <f>C23/L23</f>
        <v>0.03333333333333333</v>
      </c>
      <c r="F23" s="1">
        <v>4</v>
      </c>
      <c r="G23" s="15">
        <f>F23/L23</f>
        <v>0.13333333333333333</v>
      </c>
      <c r="H23"/>
      <c r="I23" s="14">
        <f>SUM(C23,F23)</f>
        <v>5</v>
      </c>
      <c r="J23" s="15">
        <f>I23/L23</f>
        <v>0.16666666666666666</v>
      </c>
      <c r="L23" s="1">
        <v>30</v>
      </c>
    </row>
    <row r="24" spans="7:8" ht="12.75">
      <c r="G24"/>
      <c r="H24"/>
    </row>
    <row r="25" spans="1:12" ht="12.75">
      <c r="A25">
        <v>1102</v>
      </c>
      <c r="B25" t="s">
        <v>14</v>
      </c>
      <c r="C25" s="1">
        <v>10</v>
      </c>
      <c r="D25" s="15">
        <f>C25/L25</f>
        <v>0.21739130434782608</v>
      </c>
      <c r="F25" s="1">
        <v>1</v>
      </c>
      <c r="G25" s="15">
        <f>F25/L25</f>
        <v>0.021739130434782608</v>
      </c>
      <c r="H25"/>
      <c r="I25" s="14">
        <f>SUM(C25,F25)</f>
        <v>11</v>
      </c>
      <c r="J25" s="15">
        <f>I25/L25</f>
        <v>0.2391304347826087</v>
      </c>
      <c r="L25" s="1">
        <v>46</v>
      </c>
    </row>
    <row r="26" spans="1:12" ht="12.75">
      <c r="A26">
        <v>110201</v>
      </c>
      <c r="B26" t="s">
        <v>49</v>
      </c>
      <c r="C26" s="1">
        <v>4</v>
      </c>
      <c r="D26" s="15">
        <f>C26/L26</f>
        <v>0.26666666666666666</v>
      </c>
      <c r="F26" s="1">
        <v>1</v>
      </c>
      <c r="G26" s="15">
        <f>F26/L26</f>
        <v>0.06666666666666667</v>
      </c>
      <c r="H26"/>
      <c r="I26" s="14">
        <f>SUM(C26,F26)</f>
        <v>5</v>
      </c>
      <c r="J26" s="15">
        <f>I26/L26</f>
        <v>0.3333333333333333</v>
      </c>
      <c r="L26" s="1">
        <v>15</v>
      </c>
    </row>
    <row r="27" spans="1:12" ht="12.75">
      <c r="A27">
        <v>110202</v>
      </c>
      <c r="B27" t="s">
        <v>50</v>
      </c>
      <c r="C27" s="1">
        <v>5</v>
      </c>
      <c r="D27" s="15">
        <f>C27/L27</f>
        <v>0.20833333333333334</v>
      </c>
      <c r="F27" s="1">
        <v>0</v>
      </c>
      <c r="G27" s="15">
        <f>F27/L27</f>
        <v>0</v>
      </c>
      <c r="H27"/>
      <c r="I27" s="14">
        <f>SUM(C27,F27)</f>
        <v>5</v>
      </c>
      <c r="J27" s="15">
        <f>I27/L27</f>
        <v>0.20833333333333334</v>
      </c>
      <c r="L27" s="1">
        <v>24</v>
      </c>
    </row>
    <row r="28" spans="1:12" ht="12.75">
      <c r="A28">
        <v>110203</v>
      </c>
      <c r="B28" t="s">
        <v>51</v>
      </c>
      <c r="C28" s="1">
        <v>1</v>
      </c>
      <c r="D28" s="15">
        <f>C28/L28</f>
        <v>0.14285714285714285</v>
      </c>
      <c r="F28" s="1">
        <v>0</v>
      </c>
      <c r="G28" s="15">
        <f>F28/L28</f>
        <v>0</v>
      </c>
      <c r="H28"/>
      <c r="I28" s="14">
        <f>SUM(C28,F28)</f>
        <v>1</v>
      </c>
      <c r="J28" s="15">
        <f>I28/L28</f>
        <v>0.14285714285714285</v>
      </c>
      <c r="L28" s="1">
        <v>7</v>
      </c>
    </row>
    <row r="29" spans="7:8" ht="12.75">
      <c r="G29"/>
      <c r="H29"/>
    </row>
    <row r="30" spans="1:12" ht="12.75">
      <c r="A30">
        <v>1104</v>
      </c>
      <c r="B30" t="s">
        <v>29</v>
      </c>
      <c r="C30" s="1">
        <v>11</v>
      </c>
      <c r="D30" s="15">
        <f>C30/L30</f>
        <v>0.2558139534883721</v>
      </c>
      <c r="F30" s="1">
        <v>3</v>
      </c>
      <c r="G30" s="15">
        <f>F30/L30</f>
        <v>0.06976744186046512</v>
      </c>
      <c r="H30"/>
      <c r="I30" s="14">
        <f>SUM(C30,F30)</f>
        <v>14</v>
      </c>
      <c r="J30" s="15">
        <f>I30/L30</f>
        <v>0.32558139534883723</v>
      </c>
      <c r="L30" s="1">
        <v>43</v>
      </c>
    </row>
    <row r="31" spans="1:12" ht="12.75">
      <c r="A31">
        <v>110401</v>
      </c>
      <c r="B31" t="s">
        <v>28</v>
      </c>
      <c r="C31" s="1">
        <v>11</v>
      </c>
      <c r="D31" s="15">
        <f>C31/L31</f>
        <v>0.2558139534883721</v>
      </c>
      <c r="F31" s="1">
        <v>3</v>
      </c>
      <c r="G31" s="15">
        <f>F31/L31</f>
        <v>0.06976744186046512</v>
      </c>
      <c r="H31"/>
      <c r="I31" s="14">
        <f>SUM(C31,F31)</f>
        <v>14</v>
      </c>
      <c r="J31" s="15">
        <f>I31/L31</f>
        <v>0.32558139534883723</v>
      </c>
      <c r="L31" s="1">
        <v>43</v>
      </c>
    </row>
    <row r="32" spans="7:8" ht="12.75">
      <c r="G32"/>
      <c r="H32"/>
    </row>
    <row r="33" spans="1:12" ht="12.75">
      <c r="A33">
        <v>1106</v>
      </c>
      <c r="B33" t="s">
        <v>17</v>
      </c>
      <c r="C33" s="1">
        <v>3</v>
      </c>
      <c r="D33" s="15">
        <f>C33/L33</f>
        <v>0.21428571428571427</v>
      </c>
      <c r="F33" s="1">
        <v>1</v>
      </c>
      <c r="G33" s="15">
        <f>F33/L33</f>
        <v>0.07142857142857142</v>
      </c>
      <c r="H33"/>
      <c r="I33" s="14">
        <f>SUM(C33,F33)</f>
        <v>4</v>
      </c>
      <c r="J33" s="15">
        <f>I33/L33</f>
        <v>0.2857142857142857</v>
      </c>
      <c r="L33" s="1">
        <v>14</v>
      </c>
    </row>
    <row r="34" spans="1:12" ht="12.75">
      <c r="A34">
        <v>110601</v>
      </c>
      <c r="B34" t="s">
        <v>52</v>
      </c>
      <c r="C34" s="1">
        <v>3</v>
      </c>
      <c r="D34" s="15">
        <f>C34/L34</f>
        <v>0.21428571428571427</v>
      </c>
      <c r="F34" s="1">
        <v>1</v>
      </c>
      <c r="G34" s="15">
        <f>F34/L34</f>
        <v>0.07142857142857142</v>
      </c>
      <c r="H34"/>
      <c r="I34" s="14">
        <f>SUM(C34,F34)</f>
        <v>4</v>
      </c>
      <c r="J34" s="15">
        <f>I34/L34</f>
        <v>0.2857142857142857</v>
      </c>
      <c r="L34" s="1">
        <v>14</v>
      </c>
    </row>
    <row r="35" spans="7:8" ht="12.75">
      <c r="G35"/>
      <c r="H35"/>
    </row>
    <row r="36" spans="1:12" ht="12.75">
      <c r="A36">
        <v>1108</v>
      </c>
      <c r="B36" t="s">
        <v>53</v>
      </c>
      <c r="C36" s="1">
        <v>11</v>
      </c>
      <c r="D36" s="15">
        <f>C36/L36</f>
        <v>0.21568627450980393</v>
      </c>
      <c r="F36" s="1">
        <v>4</v>
      </c>
      <c r="G36" s="15">
        <f>F36/L36</f>
        <v>0.0784313725490196</v>
      </c>
      <c r="H36"/>
      <c r="I36" s="14">
        <f>SUM(C36,F36)</f>
        <v>15</v>
      </c>
      <c r="J36" s="15">
        <f>I36/L36</f>
        <v>0.29411764705882354</v>
      </c>
      <c r="L36" s="1">
        <v>51</v>
      </c>
    </row>
    <row r="37" spans="1:12" ht="12.75">
      <c r="A37">
        <v>110801</v>
      </c>
      <c r="B37" t="s">
        <v>54</v>
      </c>
      <c r="C37" s="1">
        <v>9</v>
      </c>
      <c r="D37" s="15">
        <f>C37/L37</f>
        <v>0.20930232558139536</v>
      </c>
      <c r="F37" s="1">
        <v>4</v>
      </c>
      <c r="G37" s="15">
        <f>F37/L37</f>
        <v>0.09302325581395349</v>
      </c>
      <c r="H37"/>
      <c r="I37" s="14">
        <f>SUM(C37,F37)</f>
        <v>13</v>
      </c>
      <c r="J37" s="15">
        <f>I37/L37</f>
        <v>0.3023255813953488</v>
      </c>
      <c r="L37" s="1">
        <v>43</v>
      </c>
    </row>
    <row r="38" spans="1:12" ht="12.75">
      <c r="A38">
        <v>110802</v>
      </c>
      <c r="B38" t="s">
        <v>55</v>
      </c>
      <c r="C38" s="1">
        <v>2</v>
      </c>
      <c r="D38" s="15">
        <f>C38/L38</f>
        <v>0.25</v>
      </c>
      <c r="F38" s="1">
        <v>0</v>
      </c>
      <c r="G38" s="15">
        <f>F38/L38</f>
        <v>0</v>
      </c>
      <c r="H38"/>
      <c r="I38" s="14">
        <f>SUM(C38,F38)</f>
        <v>2</v>
      </c>
      <c r="J38" s="15">
        <f>I38/L38</f>
        <v>0.25</v>
      </c>
      <c r="L38" s="1">
        <v>8</v>
      </c>
    </row>
    <row r="39" spans="7:8" ht="12.75">
      <c r="G39"/>
      <c r="H39"/>
    </row>
    <row r="40" spans="1:12" ht="12.75">
      <c r="A40">
        <v>1109</v>
      </c>
      <c r="B40" t="s">
        <v>56</v>
      </c>
      <c r="C40" s="1">
        <v>21</v>
      </c>
      <c r="D40" s="15">
        <f>C40/L40</f>
        <v>0.1926605504587156</v>
      </c>
      <c r="F40" s="1">
        <v>4</v>
      </c>
      <c r="G40" s="15">
        <f>F40/L40</f>
        <v>0.03669724770642202</v>
      </c>
      <c r="H40"/>
      <c r="I40" s="14">
        <f>SUM(C40,F40)</f>
        <v>25</v>
      </c>
      <c r="J40" s="15">
        <f>I40/L40</f>
        <v>0.22935779816513763</v>
      </c>
      <c r="L40" s="1">
        <v>109</v>
      </c>
    </row>
    <row r="41" spans="1:12" ht="12.75">
      <c r="A41">
        <v>110901</v>
      </c>
      <c r="B41" t="s">
        <v>57</v>
      </c>
      <c r="C41" s="1">
        <v>21</v>
      </c>
      <c r="D41" s="15">
        <f>C41/L41</f>
        <v>0.1926605504587156</v>
      </c>
      <c r="F41" s="1">
        <v>4</v>
      </c>
      <c r="G41" s="15">
        <f>F41/L41</f>
        <v>0.03669724770642202</v>
      </c>
      <c r="H41"/>
      <c r="I41" s="14">
        <f>SUM(C41,F41)</f>
        <v>25</v>
      </c>
      <c r="J41" s="15">
        <f>I41/L41</f>
        <v>0.22935779816513763</v>
      </c>
      <c r="L41" s="1">
        <v>109</v>
      </c>
    </row>
    <row r="42" spans="7:8" ht="12.75">
      <c r="G42"/>
      <c r="H42"/>
    </row>
    <row r="43" spans="1:12" ht="12.75">
      <c r="A43">
        <v>1110</v>
      </c>
      <c r="B43" t="s">
        <v>58</v>
      </c>
      <c r="C43" s="1">
        <v>17</v>
      </c>
      <c r="D43" s="15">
        <f>C43/L43</f>
        <v>0.22077922077922077</v>
      </c>
      <c r="F43" s="1">
        <v>4</v>
      </c>
      <c r="G43" s="15">
        <f>F43/L43</f>
        <v>0.05194805194805195</v>
      </c>
      <c r="H43"/>
      <c r="I43" s="14">
        <f>SUM(C43,F43)</f>
        <v>21</v>
      </c>
      <c r="J43" s="15">
        <f>I43/L43</f>
        <v>0.2727272727272727</v>
      </c>
      <c r="L43" s="1">
        <v>77</v>
      </c>
    </row>
    <row r="44" spans="1:12" ht="12.75">
      <c r="A44">
        <v>111001</v>
      </c>
      <c r="B44" t="s">
        <v>59</v>
      </c>
      <c r="C44" s="1">
        <v>9</v>
      </c>
      <c r="D44" s="15">
        <f>C44/L44</f>
        <v>0.28125</v>
      </c>
      <c r="F44" s="1">
        <v>1</v>
      </c>
      <c r="G44" s="15">
        <f>F44/L44</f>
        <v>0.03125</v>
      </c>
      <c r="H44"/>
      <c r="I44" s="14">
        <f>SUM(C44,F44)</f>
        <v>10</v>
      </c>
      <c r="J44" s="15">
        <f>I44/L44</f>
        <v>0.3125</v>
      </c>
      <c r="L44" s="1">
        <v>32</v>
      </c>
    </row>
    <row r="45" spans="1:12" ht="12.75">
      <c r="A45">
        <v>111002</v>
      </c>
      <c r="B45" t="s">
        <v>60</v>
      </c>
      <c r="C45" s="1">
        <v>4</v>
      </c>
      <c r="D45" s="15">
        <f>C45/L45</f>
        <v>0.4444444444444444</v>
      </c>
      <c r="F45" s="1">
        <v>1</v>
      </c>
      <c r="G45" s="15">
        <f>F45/L45</f>
        <v>0.1111111111111111</v>
      </c>
      <c r="H45"/>
      <c r="I45" s="14">
        <f>SUM(C45,F45)</f>
        <v>5</v>
      </c>
      <c r="J45" s="15">
        <f>I45/L45</f>
        <v>0.5555555555555556</v>
      </c>
      <c r="L45" s="1">
        <v>9</v>
      </c>
    </row>
    <row r="46" spans="1:12" ht="12.75">
      <c r="A46">
        <v>111003</v>
      </c>
      <c r="B46" t="s">
        <v>61</v>
      </c>
      <c r="C46" s="1">
        <v>4</v>
      </c>
      <c r="D46" s="15">
        <f>C46/L46</f>
        <v>0.15384615384615385</v>
      </c>
      <c r="F46" s="1">
        <v>2</v>
      </c>
      <c r="G46" s="15">
        <f>F46/L46</f>
        <v>0.07692307692307693</v>
      </c>
      <c r="H46"/>
      <c r="I46" s="14">
        <f>SUM(C46,F46)</f>
        <v>6</v>
      </c>
      <c r="J46" s="15">
        <f>I46/L46</f>
        <v>0.23076923076923078</v>
      </c>
      <c r="L46" s="1">
        <v>26</v>
      </c>
    </row>
    <row r="47" spans="1:12" ht="12.75">
      <c r="A47">
        <v>111004</v>
      </c>
      <c r="B47" t="s">
        <v>62</v>
      </c>
      <c r="C47" s="1">
        <v>0</v>
      </c>
      <c r="D47" s="15">
        <f>C47/L47</f>
        <v>0</v>
      </c>
      <c r="F47" s="1">
        <v>0</v>
      </c>
      <c r="G47" s="15">
        <f>F47/L47</f>
        <v>0</v>
      </c>
      <c r="H47"/>
      <c r="I47" s="14">
        <f>SUM(C47,F47)</f>
        <v>0</v>
      </c>
      <c r="J47" s="15">
        <f>I47/L47</f>
        <v>0</v>
      </c>
      <c r="L47" s="1">
        <v>10</v>
      </c>
    </row>
    <row r="48" spans="7:8" ht="12.75">
      <c r="G48"/>
      <c r="H48"/>
    </row>
    <row r="49" spans="1:12" ht="12.75">
      <c r="A49">
        <v>1503</v>
      </c>
      <c r="B49" t="s">
        <v>63</v>
      </c>
      <c r="C49" s="1">
        <v>11</v>
      </c>
      <c r="D49" s="15">
        <f>C49/L49</f>
        <v>0.18333333333333332</v>
      </c>
      <c r="F49" s="1">
        <v>4</v>
      </c>
      <c r="G49" s="15">
        <f>F49/L49</f>
        <v>0.06666666666666667</v>
      </c>
      <c r="H49"/>
      <c r="I49" s="14">
        <f>SUM(C49,F49)</f>
        <v>15</v>
      </c>
      <c r="J49" s="15">
        <f>I49/L49</f>
        <v>0.25</v>
      </c>
      <c r="L49" s="1">
        <v>60</v>
      </c>
    </row>
    <row r="50" spans="1:12" ht="12.75">
      <c r="A50">
        <v>150303</v>
      </c>
      <c r="B50" t="s">
        <v>64</v>
      </c>
      <c r="C50" s="1">
        <v>10</v>
      </c>
      <c r="D50" s="15">
        <f>C50/L50</f>
        <v>0.20833333333333334</v>
      </c>
      <c r="F50" s="1">
        <v>3</v>
      </c>
      <c r="G50" s="15">
        <f>F50/L50</f>
        <v>0.0625</v>
      </c>
      <c r="H50"/>
      <c r="I50" s="14">
        <f>SUM(C50,F50)</f>
        <v>13</v>
      </c>
      <c r="J50" s="15">
        <f>I50/L50</f>
        <v>0.2708333333333333</v>
      </c>
      <c r="L50" s="1">
        <v>48</v>
      </c>
    </row>
    <row r="51" spans="1:12" ht="12.75">
      <c r="A51">
        <v>150305</v>
      </c>
      <c r="B51" t="s">
        <v>65</v>
      </c>
      <c r="C51" s="1">
        <v>1</v>
      </c>
      <c r="D51" s="15">
        <f>C51/L51</f>
        <v>0.08333333333333333</v>
      </c>
      <c r="F51" s="1">
        <v>1</v>
      </c>
      <c r="G51" s="15">
        <f>F51/L51</f>
        <v>0.08333333333333333</v>
      </c>
      <c r="H51"/>
      <c r="I51" s="14">
        <f>SUM(C51,F51)</f>
        <v>2</v>
      </c>
      <c r="J51" s="15">
        <f>I51/L51</f>
        <v>0.16666666666666666</v>
      </c>
      <c r="L51" s="1">
        <v>12</v>
      </c>
    </row>
    <row r="52" spans="7:8" ht="12.75">
      <c r="G52"/>
      <c r="H52"/>
    </row>
    <row r="53" spans="1:12" ht="12.75">
      <c r="A53">
        <v>1504</v>
      </c>
      <c r="B53" t="s">
        <v>21</v>
      </c>
      <c r="C53" s="1">
        <v>4</v>
      </c>
      <c r="D53" s="15">
        <f>C53/L53</f>
        <v>0.21052631578947367</v>
      </c>
      <c r="F53" s="1">
        <v>0</v>
      </c>
      <c r="G53" s="15">
        <f>F53/L53</f>
        <v>0</v>
      </c>
      <c r="H53"/>
      <c r="I53" s="14">
        <f>SUM(C53,F53)</f>
        <v>4</v>
      </c>
      <c r="J53" s="15">
        <f>I53/L53</f>
        <v>0.21052631578947367</v>
      </c>
      <c r="L53" s="1">
        <v>19</v>
      </c>
    </row>
    <row r="54" spans="1:12" ht="12.75">
      <c r="A54">
        <v>150411</v>
      </c>
      <c r="B54" s="23" t="s">
        <v>66</v>
      </c>
      <c r="C54" s="1">
        <v>4</v>
      </c>
      <c r="D54" s="15">
        <f>C54/L54</f>
        <v>0.21052631578947367</v>
      </c>
      <c r="F54" s="1">
        <v>0</v>
      </c>
      <c r="G54" s="15">
        <f>F54/L54</f>
        <v>0</v>
      </c>
      <c r="H54"/>
      <c r="I54" s="14">
        <f>SUM(C54,F54)</f>
        <v>4</v>
      </c>
      <c r="J54" s="15">
        <f>I54/L54</f>
        <v>0.21052631578947367</v>
      </c>
      <c r="L54" s="1">
        <v>19</v>
      </c>
    </row>
    <row r="55" spans="7:8" ht="12.75">
      <c r="G55"/>
      <c r="H55"/>
    </row>
    <row r="56" spans="1:12" ht="12.75">
      <c r="A56">
        <v>1512</v>
      </c>
      <c r="B56" t="s">
        <v>13</v>
      </c>
      <c r="C56" s="1">
        <v>0</v>
      </c>
      <c r="D56" s="15">
        <f>C56/L56</f>
        <v>0</v>
      </c>
      <c r="F56" s="1">
        <v>0</v>
      </c>
      <c r="G56" s="15">
        <f>F56/L56</f>
        <v>0</v>
      </c>
      <c r="H56"/>
      <c r="I56" s="14">
        <f>SUM(C56,F56)</f>
        <v>0</v>
      </c>
      <c r="J56" s="15">
        <f>I56/L56</f>
        <v>0</v>
      </c>
      <c r="L56" s="1">
        <v>7</v>
      </c>
    </row>
    <row r="57" spans="1:12" ht="12.75">
      <c r="A57">
        <v>151202</v>
      </c>
      <c r="B57" t="s">
        <v>67</v>
      </c>
      <c r="C57" s="1">
        <v>0</v>
      </c>
      <c r="D57" s="15">
        <f>C57/L57</f>
        <v>0</v>
      </c>
      <c r="F57" s="1">
        <v>0</v>
      </c>
      <c r="G57" s="15">
        <f>F57/L57</f>
        <v>0</v>
      </c>
      <c r="H57"/>
      <c r="I57" s="14">
        <f>SUM(C57,F57)</f>
        <v>0</v>
      </c>
      <c r="J57" s="15">
        <f>I57/L57</f>
        <v>0</v>
      </c>
      <c r="L57" s="1">
        <v>7</v>
      </c>
    </row>
    <row r="58" spans="7:8" ht="12.75">
      <c r="G58"/>
      <c r="H58"/>
    </row>
    <row r="59" spans="1:12" ht="12.75">
      <c r="A59">
        <v>1909</v>
      </c>
      <c r="B59" t="s">
        <v>7</v>
      </c>
      <c r="C59" s="1">
        <v>3</v>
      </c>
      <c r="D59" s="15">
        <f>C59/L59</f>
        <v>0.21428571428571427</v>
      </c>
      <c r="F59" s="1">
        <v>0</v>
      </c>
      <c r="G59" s="15">
        <f>F59/L59</f>
        <v>0</v>
      </c>
      <c r="H59"/>
      <c r="I59" s="14">
        <f>SUM(C59,F59)</f>
        <v>3</v>
      </c>
      <c r="J59" s="15">
        <f>I59/L59</f>
        <v>0.21428571428571427</v>
      </c>
      <c r="L59" s="1">
        <v>14</v>
      </c>
    </row>
    <row r="60" spans="1:12" ht="12.75">
      <c r="A60">
        <v>190906</v>
      </c>
      <c r="B60" t="s">
        <v>68</v>
      </c>
      <c r="C60" s="1">
        <v>3</v>
      </c>
      <c r="D60" s="15">
        <f>C60/L60</f>
        <v>0.21428571428571427</v>
      </c>
      <c r="F60" s="1">
        <v>0</v>
      </c>
      <c r="G60" s="15">
        <f>F60/L60</f>
        <v>0</v>
      </c>
      <c r="H60"/>
      <c r="I60" s="14">
        <f>SUM(C60,F60)</f>
        <v>3</v>
      </c>
      <c r="J60" s="15">
        <f>I60/L60</f>
        <v>0.21428571428571427</v>
      </c>
      <c r="L60" s="1">
        <v>14</v>
      </c>
    </row>
    <row r="61" spans="7:8" ht="12.75">
      <c r="G61"/>
      <c r="H61"/>
    </row>
    <row r="62" spans="1:12" ht="12.75">
      <c r="A62">
        <v>2203</v>
      </c>
      <c r="B62" t="s">
        <v>31</v>
      </c>
      <c r="C62" s="1">
        <v>18</v>
      </c>
      <c r="D62" s="15">
        <f>C62/L62</f>
        <v>0.10975609756097561</v>
      </c>
      <c r="F62" s="1">
        <v>6</v>
      </c>
      <c r="G62" s="15">
        <f>F62/L62</f>
        <v>0.036585365853658534</v>
      </c>
      <c r="H62"/>
      <c r="I62" s="14">
        <f>SUM(C62,F62)</f>
        <v>24</v>
      </c>
      <c r="J62" s="15">
        <f>I62/L62</f>
        <v>0.14634146341463414</v>
      </c>
      <c r="L62" s="1">
        <v>164</v>
      </c>
    </row>
    <row r="63" spans="1:12" ht="12.75">
      <c r="A63">
        <v>220301</v>
      </c>
      <c r="B63" t="s">
        <v>69</v>
      </c>
      <c r="C63" s="1">
        <v>3</v>
      </c>
      <c r="D63" s="15">
        <f>C63/L63</f>
        <v>0.23076923076923078</v>
      </c>
      <c r="F63" s="1">
        <v>1</v>
      </c>
      <c r="G63" s="15">
        <f>F63/L63</f>
        <v>0.07692307692307693</v>
      </c>
      <c r="H63"/>
      <c r="I63" s="14">
        <f>SUM(C63,F63)</f>
        <v>4</v>
      </c>
      <c r="J63" s="15">
        <f>I63/L63</f>
        <v>0.3076923076923077</v>
      </c>
      <c r="L63" s="1">
        <v>13</v>
      </c>
    </row>
    <row r="64" spans="1:12" ht="12.75">
      <c r="A64">
        <v>220302</v>
      </c>
      <c r="B64" t="s">
        <v>70</v>
      </c>
      <c r="C64" s="1">
        <v>15</v>
      </c>
      <c r="D64" s="15">
        <f>C64/L64</f>
        <v>0.09933774834437085</v>
      </c>
      <c r="F64" s="1">
        <v>5</v>
      </c>
      <c r="G64" s="15">
        <f>F64/L64</f>
        <v>0.033112582781456956</v>
      </c>
      <c r="H64"/>
      <c r="I64" s="14">
        <f>SUM(C64,F64)</f>
        <v>20</v>
      </c>
      <c r="J64" s="15">
        <f>I64/L64</f>
        <v>0.13245033112582782</v>
      </c>
      <c r="L64" s="1">
        <v>151</v>
      </c>
    </row>
    <row r="65" spans="7:8" ht="12.75">
      <c r="G65"/>
      <c r="H65"/>
    </row>
    <row r="66" spans="1:12" ht="12.75">
      <c r="A66">
        <v>4301</v>
      </c>
      <c r="B66" t="s">
        <v>15</v>
      </c>
      <c r="C66" s="1">
        <v>102</v>
      </c>
      <c r="D66" s="15">
        <f aca="true" t="shared" si="0" ref="D66:D72">C66/L66</f>
        <v>0.2388758782201405</v>
      </c>
      <c r="F66" s="1">
        <v>24</v>
      </c>
      <c r="G66" s="15">
        <f aca="true" t="shared" si="1" ref="G66:G72">F66/L66</f>
        <v>0.05620608899297424</v>
      </c>
      <c r="H66"/>
      <c r="I66" s="14">
        <f aca="true" t="shared" si="2" ref="I66:I72">SUM(C66,F66)</f>
        <v>126</v>
      </c>
      <c r="J66" s="15">
        <f aca="true" t="shared" si="3" ref="J66:J72">I66/L66</f>
        <v>0.29508196721311475</v>
      </c>
      <c r="L66" s="1">
        <v>427</v>
      </c>
    </row>
    <row r="67" spans="1:12" ht="12.75">
      <c r="A67">
        <v>430103</v>
      </c>
      <c r="B67" t="s">
        <v>71</v>
      </c>
      <c r="C67" s="1">
        <v>16</v>
      </c>
      <c r="D67" s="15">
        <f t="shared" si="0"/>
        <v>0.2318840579710145</v>
      </c>
      <c r="F67" s="1">
        <v>2</v>
      </c>
      <c r="G67" s="15">
        <f t="shared" si="1"/>
        <v>0.028985507246376812</v>
      </c>
      <c r="H67"/>
      <c r="I67" s="14">
        <f t="shared" si="2"/>
        <v>18</v>
      </c>
      <c r="J67" s="15">
        <f t="shared" si="3"/>
        <v>0.2608695652173913</v>
      </c>
      <c r="L67" s="1">
        <v>69</v>
      </c>
    </row>
    <row r="68" spans="1:12" ht="12.75">
      <c r="A68">
        <v>430104</v>
      </c>
      <c r="B68" t="s">
        <v>16</v>
      </c>
      <c r="C68" s="1">
        <v>21</v>
      </c>
      <c r="D68" s="15">
        <f t="shared" si="0"/>
        <v>0.3181818181818182</v>
      </c>
      <c r="F68" s="1">
        <v>5</v>
      </c>
      <c r="G68" s="15">
        <f t="shared" si="1"/>
        <v>0.07575757575757576</v>
      </c>
      <c r="H68"/>
      <c r="I68" s="14">
        <f t="shared" si="2"/>
        <v>26</v>
      </c>
      <c r="J68" s="15">
        <f t="shared" si="3"/>
        <v>0.3939393939393939</v>
      </c>
      <c r="L68" s="1">
        <v>66</v>
      </c>
    </row>
    <row r="69" spans="1:12" ht="12.75">
      <c r="A69">
        <v>430106</v>
      </c>
      <c r="B69" t="s">
        <v>72</v>
      </c>
      <c r="C69" s="1">
        <v>2</v>
      </c>
      <c r="D69" s="15">
        <f t="shared" si="0"/>
        <v>0.16666666666666666</v>
      </c>
      <c r="F69" s="1">
        <v>1</v>
      </c>
      <c r="G69" s="15">
        <f t="shared" si="1"/>
        <v>0.08333333333333333</v>
      </c>
      <c r="H69"/>
      <c r="I69" s="14">
        <f t="shared" si="2"/>
        <v>3</v>
      </c>
      <c r="J69" s="15">
        <f t="shared" si="3"/>
        <v>0.25</v>
      </c>
      <c r="L69" s="1">
        <v>12</v>
      </c>
    </row>
    <row r="70" spans="1:12" ht="12.75">
      <c r="A70">
        <v>430107</v>
      </c>
      <c r="B70" t="s">
        <v>73</v>
      </c>
      <c r="C70" s="1">
        <v>47</v>
      </c>
      <c r="D70" s="15">
        <f t="shared" si="0"/>
        <v>0.22926829268292684</v>
      </c>
      <c r="F70" s="1">
        <v>15</v>
      </c>
      <c r="G70" s="15">
        <f t="shared" si="1"/>
        <v>0.07317073170731707</v>
      </c>
      <c r="H70"/>
      <c r="I70" s="14">
        <f t="shared" si="2"/>
        <v>62</v>
      </c>
      <c r="J70" s="15">
        <f t="shared" si="3"/>
        <v>0.3024390243902439</v>
      </c>
      <c r="L70" s="1">
        <v>205</v>
      </c>
    </row>
    <row r="71" spans="1:12" ht="12.75">
      <c r="A71">
        <v>430109</v>
      </c>
      <c r="B71" t="s">
        <v>74</v>
      </c>
      <c r="C71" s="1">
        <v>15</v>
      </c>
      <c r="D71" s="15">
        <f t="shared" si="0"/>
        <v>0.234375</v>
      </c>
      <c r="F71" s="1">
        <v>1</v>
      </c>
      <c r="G71" s="15">
        <f t="shared" si="1"/>
        <v>0.015625</v>
      </c>
      <c r="H71"/>
      <c r="I71" s="14">
        <f t="shared" si="2"/>
        <v>16</v>
      </c>
      <c r="J71" s="15">
        <f t="shared" si="3"/>
        <v>0.25</v>
      </c>
      <c r="L71" s="1">
        <v>64</v>
      </c>
    </row>
    <row r="72" spans="1:12" ht="12.75">
      <c r="A72">
        <v>430199</v>
      </c>
      <c r="B72" t="s">
        <v>75</v>
      </c>
      <c r="C72" s="1">
        <v>1</v>
      </c>
      <c r="D72" s="15">
        <f t="shared" si="0"/>
        <v>0.09090909090909091</v>
      </c>
      <c r="F72" s="1">
        <v>0</v>
      </c>
      <c r="G72" s="15">
        <f t="shared" si="1"/>
        <v>0</v>
      </c>
      <c r="H72"/>
      <c r="I72" s="14">
        <f t="shared" si="2"/>
        <v>1</v>
      </c>
      <c r="J72" s="15">
        <f t="shared" si="3"/>
        <v>0.09090909090909091</v>
      </c>
      <c r="L72" s="1">
        <v>11</v>
      </c>
    </row>
    <row r="73" spans="7:8" ht="12.75">
      <c r="G73"/>
      <c r="H73"/>
    </row>
    <row r="74" spans="1:12" ht="12.75">
      <c r="A74">
        <v>4603</v>
      </c>
      <c r="B74" t="s">
        <v>18</v>
      </c>
      <c r="C74" s="1">
        <v>5</v>
      </c>
      <c r="D74" s="15">
        <f>C74/L74</f>
        <v>0.05747126436781609</v>
      </c>
      <c r="F74" s="1">
        <v>4</v>
      </c>
      <c r="G74" s="15">
        <f>F74/L74</f>
        <v>0.04597701149425287</v>
      </c>
      <c r="H74"/>
      <c r="I74" s="14">
        <f>SUM(C74,F74)</f>
        <v>9</v>
      </c>
      <c r="J74" s="15">
        <f>I74/L74</f>
        <v>0.10344827586206896</v>
      </c>
      <c r="L74" s="1">
        <v>87</v>
      </c>
    </row>
    <row r="75" spans="1:12" ht="12.75">
      <c r="A75">
        <v>460301</v>
      </c>
      <c r="B75" t="s">
        <v>76</v>
      </c>
      <c r="C75" s="1">
        <v>0</v>
      </c>
      <c r="D75" s="15">
        <f>C75/L75</f>
        <v>0</v>
      </c>
      <c r="F75" s="1">
        <v>2</v>
      </c>
      <c r="G75" s="15">
        <f>F75/L75</f>
        <v>0.09523809523809523</v>
      </c>
      <c r="H75"/>
      <c r="I75" s="14">
        <f>SUM(C75,F75)</f>
        <v>2</v>
      </c>
      <c r="J75" s="15">
        <f>I75/L75</f>
        <v>0.09523809523809523</v>
      </c>
      <c r="L75" s="1">
        <v>21</v>
      </c>
    </row>
    <row r="76" spans="1:12" ht="12.75">
      <c r="A76">
        <v>460302</v>
      </c>
      <c r="B76" t="s">
        <v>20</v>
      </c>
      <c r="C76" s="1">
        <v>5</v>
      </c>
      <c r="D76" s="15">
        <f>C76/L76</f>
        <v>0.08928571428571429</v>
      </c>
      <c r="F76" s="1">
        <v>2</v>
      </c>
      <c r="G76" s="15">
        <f>F76/L76</f>
        <v>0.03571428571428571</v>
      </c>
      <c r="H76"/>
      <c r="I76" s="14">
        <f>SUM(C76,F76)</f>
        <v>7</v>
      </c>
      <c r="J76" s="15">
        <f>I76/L76</f>
        <v>0.125</v>
      </c>
      <c r="L76" s="1">
        <v>56</v>
      </c>
    </row>
    <row r="77" spans="1:12" ht="12.75">
      <c r="A77">
        <v>460303</v>
      </c>
      <c r="B77" t="s">
        <v>32</v>
      </c>
      <c r="C77" s="1">
        <v>0</v>
      </c>
      <c r="D77" s="15">
        <f>C77/L77</f>
        <v>0</v>
      </c>
      <c r="F77" s="1">
        <v>0</v>
      </c>
      <c r="G77" s="15">
        <f>F77/L77</f>
        <v>0</v>
      </c>
      <c r="H77"/>
      <c r="I77" s="14">
        <f>SUM(C77,F77)</f>
        <v>0</v>
      </c>
      <c r="J77" s="15">
        <f>I77/L77</f>
        <v>0</v>
      </c>
      <c r="L77" s="1">
        <v>10</v>
      </c>
    </row>
    <row r="78" spans="7:8" ht="12.75">
      <c r="G78"/>
      <c r="H78"/>
    </row>
    <row r="79" spans="1:12" ht="12.75">
      <c r="A79">
        <v>4701</v>
      </c>
      <c r="B79" t="s">
        <v>19</v>
      </c>
      <c r="C79" s="1">
        <v>22</v>
      </c>
      <c r="D79" s="15">
        <f>C79/L79</f>
        <v>0.21359223300970873</v>
      </c>
      <c r="F79" s="1">
        <v>5</v>
      </c>
      <c r="G79" s="15">
        <f>F79/L79</f>
        <v>0.04854368932038835</v>
      </c>
      <c r="H79"/>
      <c r="I79" s="14">
        <f>SUM(C79,F79)</f>
        <v>27</v>
      </c>
      <c r="J79" s="15">
        <f>I79/L79</f>
        <v>0.2621359223300971</v>
      </c>
      <c r="L79" s="1">
        <v>103</v>
      </c>
    </row>
    <row r="80" spans="1:12" ht="12.75">
      <c r="A80">
        <v>470104</v>
      </c>
      <c r="B80" t="s">
        <v>77</v>
      </c>
      <c r="C80" s="1">
        <v>13</v>
      </c>
      <c r="D80" s="15">
        <f>C80/L80</f>
        <v>0.18055555555555555</v>
      </c>
      <c r="F80" s="1">
        <v>4</v>
      </c>
      <c r="G80" s="15">
        <f>F80/L80</f>
        <v>0.05555555555555555</v>
      </c>
      <c r="H80"/>
      <c r="I80" s="14">
        <f>SUM(C80,F80)</f>
        <v>17</v>
      </c>
      <c r="J80" s="15">
        <f>I80/L80</f>
        <v>0.2361111111111111</v>
      </c>
      <c r="L80" s="1">
        <v>72</v>
      </c>
    </row>
    <row r="81" spans="1:12" ht="12.75">
      <c r="A81">
        <v>470105</v>
      </c>
      <c r="B81" t="s">
        <v>78</v>
      </c>
      <c r="C81" s="1">
        <v>9</v>
      </c>
      <c r="D81" s="15">
        <f>C81/L81</f>
        <v>0.2903225806451613</v>
      </c>
      <c r="F81" s="1">
        <v>1</v>
      </c>
      <c r="G81" s="15">
        <f>F81/L81</f>
        <v>0.03225806451612903</v>
      </c>
      <c r="H81"/>
      <c r="I81" s="14">
        <f>SUM(C81,F81)</f>
        <v>10</v>
      </c>
      <c r="J81" s="15">
        <f>I81/L81</f>
        <v>0.3225806451612903</v>
      </c>
      <c r="L81" s="1">
        <v>31</v>
      </c>
    </row>
    <row r="82" spans="7:8" ht="12.75">
      <c r="G82"/>
      <c r="H82"/>
    </row>
    <row r="83" spans="1:12" ht="12.75">
      <c r="A83">
        <v>5107</v>
      </c>
      <c r="B83" t="s">
        <v>25</v>
      </c>
      <c r="C83" s="1">
        <v>51</v>
      </c>
      <c r="D83" s="15">
        <f aca="true" t="shared" si="4" ref="D83:D92">C83/L83</f>
        <v>0.10139165009940358</v>
      </c>
      <c r="F83" s="1">
        <v>18</v>
      </c>
      <c r="G83" s="15">
        <f aca="true" t="shared" si="5" ref="G83:G92">F83/L83</f>
        <v>0.03578528827037773</v>
      </c>
      <c r="H83"/>
      <c r="I83" s="14">
        <f aca="true" t="shared" si="6" ref="I83:I92">SUM(C83,F83)</f>
        <v>69</v>
      </c>
      <c r="J83" s="15">
        <f aca="true" t="shared" si="7" ref="J83:J92">I83/L83</f>
        <v>0.13717693836978131</v>
      </c>
      <c r="L83" s="1">
        <v>503</v>
      </c>
    </row>
    <row r="84" spans="1:12" ht="12.75">
      <c r="A84">
        <v>510703</v>
      </c>
      <c r="B84" t="s">
        <v>79</v>
      </c>
      <c r="C84" s="1">
        <v>5</v>
      </c>
      <c r="D84" s="15">
        <f t="shared" si="4"/>
        <v>0.14705882352941177</v>
      </c>
      <c r="F84" s="1">
        <v>5</v>
      </c>
      <c r="G84" s="15">
        <f t="shared" si="5"/>
        <v>0.14705882352941177</v>
      </c>
      <c r="H84"/>
      <c r="I84" s="14">
        <f t="shared" si="6"/>
        <v>10</v>
      </c>
      <c r="J84" s="15">
        <f t="shared" si="7"/>
        <v>0.29411764705882354</v>
      </c>
      <c r="L84" s="1">
        <v>34</v>
      </c>
    </row>
    <row r="85" spans="1:12" ht="12.75">
      <c r="A85">
        <v>510707</v>
      </c>
      <c r="B85" t="s">
        <v>80</v>
      </c>
      <c r="C85" s="1">
        <v>2</v>
      </c>
      <c r="D85" s="15">
        <f t="shared" si="4"/>
        <v>0.03508771929824561</v>
      </c>
      <c r="F85" s="1">
        <v>2</v>
      </c>
      <c r="G85" s="15">
        <f t="shared" si="5"/>
        <v>0.03508771929824561</v>
      </c>
      <c r="H85"/>
      <c r="I85" s="14">
        <f t="shared" si="6"/>
        <v>4</v>
      </c>
      <c r="J85" s="15">
        <f t="shared" si="7"/>
        <v>0.07017543859649122</v>
      </c>
      <c r="L85" s="1">
        <v>57</v>
      </c>
    </row>
    <row r="86" spans="1:12" ht="12.75">
      <c r="A86">
        <v>510708</v>
      </c>
      <c r="B86" t="s">
        <v>81</v>
      </c>
      <c r="C86" s="1">
        <v>8</v>
      </c>
      <c r="D86" s="15">
        <f t="shared" si="4"/>
        <v>0.07476635514018691</v>
      </c>
      <c r="F86" s="1">
        <v>2</v>
      </c>
      <c r="G86" s="15">
        <f t="shared" si="5"/>
        <v>0.018691588785046728</v>
      </c>
      <c r="H86"/>
      <c r="I86" s="14">
        <f t="shared" si="6"/>
        <v>10</v>
      </c>
      <c r="J86" s="15">
        <f t="shared" si="7"/>
        <v>0.09345794392523364</v>
      </c>
      <c r="L86" s="1">
        <v>107</v>
      </c>
    </row>
    <row r="87" spans="1:12" ht="12.75">
      <c r="A87" s="24" t="s">
        <v>82</v>
      </c>
      <c r="B87" t="s">
        <v>83</v>
      </c>
      <c r="C87" s="1">
        <v>2</v>
      </c>
      <c r="D87" s="15">
        <f t="shared" si="4"/>
        <v>0.05555555555555555</v>
      </c>
      <c r="F87" s="1">
        <v>0</v>
      </c>
      <c r="G87" s="15">
        <f t="shared" si="5"/>
        <v>0</v>
      </c>
      <c r="H87"/>
      <c r="I87" s="14">
        <f t="shared" si="6"/>
        <v>2</v>
      </c>
      <c r="J87" s="15">
        <f t="shared" si="7"/>
        <v>0.05555555555555555</v>
      </c>
      <c r="L87" s="1">
        <v>36</v>
      </c>
    </row>
    <row r="88" spans="1:12" ht="12.75">
      <c r="A88">
        <v>510712</v>
      </c>
      <c r="B88" t="s">
        <v>33</v>
      </c>
      <c r="C88" s="1">
        <v>1</v>
      </c>
      <c r="D88" s="15">
        <f t="shared" si="4"/>
        <v>0.09090909090909091</v>
      </c>
      <c r="F88" s="1">
        <v>1</v>
      </c>
      <c r="G88" s="15">
        <f t="shared" si="5"/>
        <v>0.09090909090909091</v>
      </c>
      <c r="H88"/>
      <c r="I88" s="14">
        <f t="shared" si="6"/>
        <v>2</v>
      </c>
      <c r="J88" s="15">
        <f t="shared" si="7"/>
        <v>0.18181818181818182</v>
      </c>
      <c r="L88" s="1">
        <v>11</v>
      </c>
    </row>
    <row r="89" spans="1:12" ht="12.75">
      <c r="A89">
        <v>510713</v>
      </c>
      <c r="B89" t="s">
        <v>84</v>
      </c>
      <c r="C89" s="1">
        <v>15</v>
      </c>
      <c r="D89" s="15">
        <f t="shared" si="4"/>
        <v>0.10869565217391304</v>
      </c>
      <c r="F89" s="1">
        <v>5</v>
      </c>
      <c r="G89" s="15">
        <f t="shared" si="5"/>
        <v>0.036231884057971016</v>
      </c>
      <c r="H89"/>
      <c r="I89" s="14">
        <f t="shared" si="6"/>
        <v>20</v>
      </c>
      <c r="J89" s="15">
        <f t="shared" si="7"/>
        <v>0.14492753623188406</v>
      </c>
      <c r="L89" s="1">
        <v>138</v>
      </c>
    </row>
    <row r="90" spans="1:12" ht="12.75">
      <c r="A90">
        <v>510714</v>
      </c>
      <c r="B90" t="s">
        <v>85</v>
      </c>
      <c r="C90" s="1">
        <v>8</v>
      </c>
      <c r="D90" s="15">
        <f t="shared" si="4"/>
        <v>0.14545454545454545</v>
      </c>
      <c r="F90" s="1">
        <v>2</v>
      </c>
      <c r="G90" s="15">
        <f t="shared" si="5"/>
        <v>0.03636363636363636</v>
      </c>
      <c r="H90"/>
      <c r="I90" s="14">
        <f t="shared" si="6"/>
        <v>10</v>
      </c>
      <c r="J90" s="15">
        <f t="shared" si="7"/>
        <v>0.18181818181818182</v>
      </c>
      <c r="L90" s="1">
        <v>55</v>
      </c>
    </row>
    <row r="91" spans="1:12" ht="12.75">
      <c r="A91">
        <v>510716</v>
      </c>
      <c r="B91" t="s">
        <v>86</v>
      </c>
      <c r="C91" s="1">
        <v>9</v>
      </c>
      <c r="D91" s="15">
        <f t="shared" si="4"/>
        <v>0.1836734693877551</v>
      </c>
      <c r="F91" s="1">
        <v>1</v>
      </c>
      <c r="G91" s="15">
        <f t="shared" si="5"/>
        <v>0.02040816326530612</v>
      </c>
      <c r="H91"/>
      <c r="I91" s="14">
        <f t="shared" si="6"/>
        <v>10</v>
      </c>
      <c r="J91" s="15">
        <f t="shared" si="7"/>
        <v>0.20408163265306123</v>
      </c>
      <c r="L91" s="1">
        <v>49</v>
      </c>
    </row>
    <row r="92" spans="1:12" ht="12.75">
      <c r="A92">
        <v>510717</v>
      </c>
      <c r="B92" t="s">
        <v>87</v>
      </c>
      <c r="C92" s="1">
        <v>1</v>
      </c>
      <c r="D92" s="15">
        <f t="shared" si="4"/>
        <v>0.0625</v>
      </c>
      <c r="F92" s="1">
        <v>0</v>
      </c>
      <c r="G92" s="15">
        <f t="shared" si="5"/>
        <v>0</v>
      </c>
      <c r="H92"/>
      <c r="I92" s="14">
        <f t="shared" si="6"/>
        <v>1</v>
      </c>
      <c r="J92" s="15">
        <f t="shared" si="7"/>
        <v>0.0625</v>
      </c>
      <c r="L92" s="1">
        <v>16</v>
      </c>
    </row>
    <row r="93" spans="7:8" ht="12.75">
      <c r="G93"/>
      <c r="H93"/>
    </row>
    <row r="94" spans="1:12" ht="12.75">
      <c r="A94">
        <v>5135</v>
      </c>
      <c r="B94" t="s">
        <v>40</v>
      </c>
      <c r="C94" s="1">
        <v>7</v>
      </c>
      <c r="D94" s="15">
        <f>C94/L94</f>
        <v>0.0673076923076923</v>
      </c>
      <c r="F94" s="1">
        <v>5</v>
      </c>
      <c r="G94" s="15">
        <f>F94/L94</f>
        <v>0.04807692307692308</v>
      </c>
      <c r="H94"/>
      <c r="I94" s="14">
        <f>SUM(C94,F94)</f>
        <v>12</v>
      </c>
      <c r="J94" s="15">
        <f>I94/L94</f>
        <v>0.11538461538461539</v>
      </c>
      <c r="L94" s="1">
        <v>104</v>
      </c>
    </row>
    <row r="95" spans="1:12" ht="12.75">
      <c r="A95">
        <v>513501</v>
      </c>
      <c r="B95" t="s">
        <v>88</v>
      </c>
      <c r="C95" s="16">
        <v>7</v>
      </c>
      <c r="D95" s="17">
        <f>C95/L95</f>
        <v>0.0673076923076923</v>
      </c>
      <c r="E95" s="16"/>
      <c r="F95" s="16">
        <v>5</v>
      </c>
      <c r="G95" s="17">
        <f>F95/L95</f>
        <v>0.04807692307692308</v>
      </c>
      <c r="H95" s="12"/>
      <c r="I95" s="18">
        <f>SUM(C95,F95)</f>
        <v>12</v>
      </c>
      <c r="J95" s="17">
        <f>I95/L95</f>
        <v>0.11538461538461539</v>
      </c>
      <c r="K95" s="12"/>
      <c r="L95" s="16">
        <v>104</v>
      </c>
    </row>
    <row r="96" spans="1:8" ht="12.75">
      <c r="A96" s="3"/>
      <c r="B96" s="4"/>
      <c r="G96"/>
      <c r="H96"/>
    </row>
    <row r="97" spans="1:12" ht="12.75">
      <c r="A97" s="3"/>
      <c r="B97" s="5" t="s">
        <v>38</v>
      </c>
      <c r="C97" s="1">
        <v>305</v>
      </c>
      <c r="D97" s="15">
        <f>C97/L97</f>
        <v>0.16010498687664043</v>
      </c>
      <c r="F97" s="1">
        <v>89</v>
      </c>
      <c r="G97" s="15">
        <f>F97/L97</f>
        <v>0.046719160104986876</v>
      </c>
      <c r="H97"/>
      <c r="I97" s="14">
        <f>SUM(C97,F97)</f>
        <v>394</v>
      </c>
      <c r="J97" s="15">
        <f>I97/L97</f>
        <v>0.2068241469816273</v>
      </c>
      <c r="L97" s="1">
        <v>1905</v>
      </c>
    </row>
    <row r="98" spans="1:8" ht="12.75">
      <c r="A98" s="3"/>
      <c r="B98" s="4"/>
      <c r="G98"/>
      <c r="H98"/>
    </row>
    <row r="99" spans="1:12" ht="12.75">
      <c r="A99" s="3"/>
      <c r="B99" s="4" t="s">
        <v>8</v>
      </c>
      <c r="C99" s="1">
        <v>118</v>
      </c>
      <c r="D99" s="15">
        <f>C99/L99</f>
        <v>0.16954022988505746</v>
      </c>
      <c r="F99" s="1">
        <v>41</v>
      </c>
      <c r="G99" s="15">
        <f>F99/L99</f>
        <v>0.05890804597701149</v>
      </c>
      <c r="H99"/>
      <c r="I99" s="14">
        <f>SUM(C99,F99)</f>
        <v>159</v>
      </c>
      <c r="J99" s="15">
        <f>I99/L99</f>
        <v>0.22844827586206898</v>
      </c>
      <c r="L99" s="1">
        <v>696</v>
      </c>
    </row>
    <row r="100" spans="1:12" ht="12.75">
      <c r="A100" s="3"/>
      <c r="B100" s="4" t="s">
        <v>5</v>
      </c>
      <c r="C100" s="1">
        <v>34</v>
      </c>
      <c r="D100" s="15">
        <f>C100/L100</f>
        <v>0.09392265193370165</v>
      </c>
      <c r="F100" s="1">
        <v>14</v>
      </c>
      <c r="G100" s="15">
        <f>F100/L100</f>
        <v>0.03867403314917127</v>
      </c>
      <c r="H100"/>
      <c r="I100" s="14">
        <f>SUM(C100,F100)</f>
        <v>48</v>
      </c>
      <c r="J100" s="15">
        <f>I100/L100</f>
        <v>0.13259668508287292</v>
      </c>
      <c r="L100" s="1">
        <v>362</v>
      </c>
    </row>
    <row r="101" spans="1:12" ht="12.75">
      <c r="A101" s="3"/>
      <c r="B101" s="4" t="s">
        <v>9</v>
      </c>
      <c r="C101" s="16">
        <v>153</v>
      </c>
      <c r="D101" s="17">
        <f>C101/L101</f>
        <v>0.1806375442739079</v>
      </c>
      <c r="E101" s="16"/>
      <c r="F101" s="16">
        <v>34</v>
      </c>
      <c r="G101" s="17">
        <f>F101/L101</f>
        <v>0.04014167650531287</v>
      </c>
      <c r="H101" s="12"/>
      <c r="I101" s="18">
        <f>SUM(C101,F101)</f>
        <v>187</v>
      </c>
      <c r="J101" s="17">
        <f>I101/L101</f>
        <v>0.22077922077922077</v>
      </c>
      <c r="K101" s="12"/>
      <c r="L101" s="16">
        <v>847</v>
      </c>
    </row>
    <row r="102" spans="1:8" ht="12.75">
      <c r="A102" s="3"/>
      <c r="B102" s="4"/>
      <c r="G102"/>
      <c r="H102"/>
    </row>
    <row r="103" spans="1:12" ht="12.75">
      <c r="A103" s="3"/>
      <c r="B103" s="5" t="s">
        <v>38</v>
      </c>
      <c r="C103" s="1">
        <v>305</v>
      </c>
      <c r="D103" s="15">
        <f>C103/L103</f>
        <v>0.16010498687664043</v>
      </c>
      <c r="F103" s="1">
        <v>89</v>
      </c>
      <c r="G103" s="15">
        <f>F103/L103</f>
        <v>0.046719160104986876</v>
      </c>
      <c r="H103"/>
      <c r="I103" s="14">
        <f>SUM(C103,F103)</f>
        <v>394</v>
      </c>
      <c r="J103" s="15">
        <f>I103/L103</f>
        <v>0.2068241469816273</v>
      </c>
      <c r="L103" s="1">
        <v>1905</v>
      </c>
    </row>
    <row r="104" spans="1:8" ht="12.75">
      <c r="A104" s="3"/>
      <c r="B104" s="3"/>
      <c r="G104"/>
      <c r="H104"/>
    </row>
    <row r="105" spans="1:8" ht="12.75">
      <c r="A105" s="3" t="s">
        <v>41</v>
      </c>
      <c r="B105" s="3"/>
      <c r="G105"/>
      <c r="H105"/>
    </row>
    <row r="106" spans="1:8" ht="12.75">
      <c r="A106" s="3"/>
      <c r="B106" s="3"/>
      <c r="E106"/>
      <c r="G106"/>
      <c r="H106"/>
    </row>
    <row r="107" spans="1:8" ht="12.75">
      <c r="A107" s="3" t="s">
        <v>0</v>
      </c>
      <c r="B107" s="3"/>
      <c r="E107"/>
      <c r="G107"/>
      <c r="H107"/>
    </row>
    <row r="108" spans="5:10" ht="12.75">
      <c r="E108"/>
      <c r="J108" s="1"/>
    </row>
    <row r="109" spans="5:10" ht="12.75">
      <c r="E109"/>
      <c r="J109" s="1"/>
    </row>
    <row r="110" spans="5:10" ht="12.75">
      <c r="E110"/>
      <c r="J110" s="1"/>
    </row>
    <row r="111" spans="5:10" ht="12.75">
      <c r="E111"/>
      <c r="J111" s="1"/>
    </row>
    <row r="112" spans="5:10" ht="12.75">
      <c r="E112"/>
      <c r="J112" s="1"/>
    </row>
    <row r="113" ht="12.75">
      <c r="J113" s="1"/>
    </row>
    <row r="114" ht="12.75">
      <c r="J114" s="1"/>
    </row>
    <row r="115" ht="12.75">
      <c r="J115" s="1"/>
    </row>
    <row r="116" ht="12.75">
      <c r="J116" s="1"/>
    </row>
    <row r="117" ht="12.75">
      <c r="J117" s="1"/>
    </row>
    <row r="118" ht="12.75">
      <c r="J118" s="1"/>
    </row>
    <row r="119" ht="12.75">
      <c r="J119" s="1"/>
    </row>
    <row r="120" ht="12.75">
      <c r="J120" s="1"/>
    </row>
    <row r="121" ht="12.75">
      <c r="J121" s="1"/>
    </row>
    <row r="122" ht="12.75">
      <c r="J122" s="1"/>
    </row>
    <row r="123" ht="12.75">
      <c r="J123" s="1"/>
    </row>
    <row r="124" ht="12.75">
      <c r="J124" s="1"/>
    </row>
    <row r="125" ht="12.75">
      <c r="J125" s="1"/>
    </row>
  </sheetData>
  <sheetProtection/>
  <printOptions horizontalCentered="1"/>
  <pageMargins left="0.75" right="0.75" top="1" bottom="1" header="0.5" footer="0.5"/>
  <pageSetup fitToHeight="1" fitToWidth="1" horizontalDpi="600" verticalDpi="600" orientation="portrait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nathan wilson</cp:lastModifiedBy>
  <cp:lastPrinted>2012-01-30T22:29:31Z</cp:lastPrinted>
  <dcterms:modified xsi:type="dcterms:W3CDTF">2012-01-31T16:26:42Z</dcterms:modified>
  <cp:category/>
  <cp:version/>
  <cp:contentType/>
  <cp:contentStatus/>
</cp:coreProperties>
</file>