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<sst xmlns="http://schemas.openxmlformats.org/spreadsheetml/2006/main" count="82" uniqueCount="73">
  <si>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 xml:space="preserve">                           </t>
  </si>
  <si>
    <t>*Selected programs reviewed in report only, excludes correctional and deceased students, as well as programs with a low number of completers.</t>
  </si>
  <si>
    <t>0102</t>
  </si>
  <si>
    <t>010205</t>
  </si>
  <si>
    <t>A RELATED FIELD</t>
  </si>
  <si>
    <t>ADDITIONAL EDUCATION</t>
  </si>
  <si>
    <t>ADDITIONAL EDUCATION IN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</si>
  <si>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</si>
  <si>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</si>
  <si>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</si>
  <si>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</si>
  <si>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</si>
  <si>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AN UNRELATED FIELD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</si>
  <si>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</si>
  <si>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</si>
  <si>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</si>
  <si>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</si>
  <si>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</si>
  <si>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</si>
  <si>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</si>
  <si>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</si>
  <si>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COMPLETERS SIMULTANEOUSLY EMPLOYED AND PURSUING ADDITIONAL EDUCATION</t>
  </si>
  <si>
    <t>Diesel Mechanics Technology/Technician</t>
  </si>
  <si>
    <t>Emergency Care Attendant (EMT Ambulance)</t>
  </si>
  <si>
    <t>EMPLOYED AND PURSUING</t>
  </si>
  <si>
    <t>ENTREPRENEURIAL AND SMALL BUSINESS OPERATIONS</t>
  </si>
  <si>
    <t>Entrepreneurship/Entrepreneurial Studies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</si>
  <si>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</si>
  <si>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</si>
  <si>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</si>
  <si>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</si>
  <si>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</si>
  <si>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</si>
  <si>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</si>
  <si>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</si>
  <si>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</si>
  <si>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</si>
  <si>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</si>
  <si>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 SELECTED CAREER AND TECHNICAL EDUCATION PROGRAMS*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</si>
  <si>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</si>
  <si>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</si>
  <si>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</si>
  <si>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</si>
  <si>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</si>
  <si>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</si>
  <si>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</si>
  <si>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</si>
  <si>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</si>
  <si>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NUMBER</t>
  </si>
  <si>
    <t>Occupational Therapist Assistant</t>
  </si>
  <si>
    <t>PERCENT</t>
  </si>
  <si>
    <t>Petroleum Technology/Technician</t>
  </si>
  <si>
    <t>Pharmacy Technician/Assistant</t>
  </si>
  <si>
    <t>Physical Therapy Assistant</t>
  </si>
  <si>
    <t>PROGRAM TITLE</t>
  </si>
  <si>
    <t>Psychiatric/Mental Health Services Technician</t>
  </si>
  <si>
    <t>Real Estate</t>
  </si>
  <si>
    <t>REAL ESTATE</t>
  </si>
  <si>
    <t>Report Total</t>
  </si>
  <si>
    <t>RESPONDING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</si>
  <si>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</si>
  <si>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</si>
  <si>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</si>
  <si>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</si>
  <si>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</si>
  <si>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B-3</t>
  </si>
  <si>
    <t>Teacher Assistant/Aide</t>
  </si>
  <si>
    <t>TEACHING ASSISTANTS/AIDES</t>
  </si>
  <si>
    <t>TOTAL</t>
  </si>
  <si>
    <t>TOTAL COMPLETERS</t>
  </si>
  <si>
    <t>Truck and Bus Driver/Commercial Vehicle Operation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</si>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</sst>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0" fillId="0" borderId="0" xfId="43" applyFont="1">
      <alignment/>
      <protection/>
    </xf>
    <xf numFmtId="0" fontId="0" fillId="0" borderId="0" xfId="0" applyFont="1" applyAlignment="1">
      <alignment horizontal="right"/>
    </xf>
    <xf numFmtId="3" fontId="3" fillId="0" borderId="0" xfId="43" applyFont="1">
      <alignment/>
      <protection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9.140625" style="3" customWidth="1"/>
    <col min="2" max="2" width="65.00390625" style="3" bestFit="1" customWidth="1"/>
    <col min="3" max="3" width="12.57421875" style="3" customWidth="1"/>
    <col min="4" max="4" width="12.7109375" style="3" customWidth="1"/>
    <col min="5" max="5" width="3.421875" style="3" customWidth="1"/>
    <col min="6" max="7" width="12.57421875" style="3" customWidth="1"/>
    <col min="8" max="8" width="3.28125" style="3" customWidth="1"/>
    <col min="9" max="9" width="12.8515625" style="3" customWidth="1"/>
    <col min="10" max="10" width="12.57421875" style="3" customWidth="1"/>
    <col min="11" max="11" width="3.28125" style="3" customWidth="1"/>
    <col min="12" max="12" width="9.140625" style="3" customWidth="1"/>
    <col min="13" max="13" width="3.7109375" style="3" customWidth="1"/>
    <col min="14" max="16384" width="9.140625" style="3" customWidth="1"/>
  </cols>
  <sheetData>
    <row r="1" spans="1:13" ht="12.7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3:10" ht="12.75">
      <c r="C9" s="2" t="s">
        <v>24</v>
      </c>
      <c r="D9" s="2"/>
      <c r="F9" s="2" t="s">
        <v>24</v>
      </c>
      <c r="G9" s="2"/>
      <c r="I9" s="2" t="s">
        <v>69</v>
      </c>
      <c r="J9" s="2"/>
    </row>
    <row r="10" spans="3:13" ht="12.75">
      <c r="C10" s="2" t="s">
        <v>6</v>
      </c>
      <c r="D10" s="2"/>
      <c r="F10" s="2" t="s">
        <v>6</v>
      </c>
      <c r="G10" s="2"/>
      <c r="I10" s="2" t="s">
        <v>24</v>
      </c>
      <c r="J10" s="2"/>
      <c r="L10" s="2" t="s">
        <v>68</v>
      </c>
      <c r="M10" s="2"/>
    </row>
    <row r="11" spans="3:13" ht="12.75">
      <c r="C11" s="4" t="s">
        <v>4</v>
      </c>
      <c r="D11" s="4"/>
      <c r="E11" s="5"/>
      <c r="F11" s="4" t="s">
        <v>12</v>
      </c>
      <c r="G11" s="4"/>
      <c r="H11" s="5"/>
      <c r="I11" s="4" t="s">
        <v>5</v>
      </c>
      <c r="J11" s="4"/>
      <c r="L11" s="2" t="s">
        <v>48</v>
      </c>
      <c r="M11" s="2"/>
    </row>
    <row r="12" spans="1:13" ht="12.75">
      <c r="A12" s="6" t="s">
        <v>20</v>
      </c>
      <c r="B12" s="7" t="s">
        <v>54</v>
      </c>
      <c r="C12" s="8" t="s">
        <v>48</v>
      </c>
      <c r="D12" s="1" t="s">
        <v>50</v>
      </c>
      <c r="E12" s="8"/>
      <c r="F12" s="8" t="s">
        <v>48</v>
      </c>
      <c r="G12" s="1" t="s">
        <v>50</v>
      </c>
      <c r="H12" s="8"/>
      <c r="I12" s="8" t="s">
        <v>48</v>
      </c>
      <c r="J12" s="1" t="s">
        <v>50</v>
      </c>
      <c r="K12" s="7"/>
      <c r="L12" s="9" t="s">
        <v>59</v>
      </c>
      <c r="M12" s="9"/>
    </row>
    <row r="13" ht="12.75">
      <c r="B13" s="3" t="s">
        <v>0</v>
      </c>
    </row>
    <row r="14" spans="1:14" ht="12.75">
      <c r="A14" s="18" t="s">
        <v>2</v>
      </c>
      <c r="B14" s="3" t="s">
        <v>9</v>
      </c>
      <c r="C14" s="11">
        <v>6</v>
      </c>
      <c r="D14" s="12">
        <f>C14/L14</f>
        <v>0.17142857142857143</v>
      </c>
      <c r="E14" s="13"/>
      <c r="F14" s="11">
        <v>2</v>
      </c>
      <c r="G14" s="12">
        <f>F14/L14</f>
        <v>0.05714285714285714</v>
      </c>
      <c r="H14" s="13"/>
      <c r="I14" s="13">
        <f>SUM(C14,F14)</f>
        <v>8</v>
      </c>
      <c r="J14" s="12">
        <f>I14/L14</f>
        <v>0.22857142857142856</v>
      </c>
      <c r="K14" s="13"/>
      <c r="L14" s="11">
        <v>35</v>
      </c>
      <c r="M14" s="13"/>
      <c r="N14" s="13"/>
    </row>
    <row r="15" spans="1:14" ht="12.75">
      <c r="A15" s="14" t="s">
        <v>3</v>
      </c>
      <c r="B15" s="3" t="s">
        <v>8</v>
      </c>
      <c r="C15" s="11">
        <v>6</v>
      </c>
      <c r="D15" s="12">
        <f>C15/L15</f>
        <v>0.17142857142857143</v>
      </c>
      <c r="E15" s="13"/>
      <c r="F15" s="11">
        <v>2</v>
      </c>
      <c r="G15" s="12">
        <f>F15/L15</f>
        <v>0.05714285714285714</v>
      </c>
      <c r="H15" s="13"/>
      <c r="I15" s="13">
        <f>SUM(C15,F15)</f>
        <v>8</v>
      </c>
      <c r="J15" s="12">
        <f>I15/L15</f>
        <v>0.22857142857142856</v>
      </c>
      <c r="K15" s="13"/>
      <c r="L15" s="11">
        <v>35</v>
      </c>
      <c r="M15" s="13"/>
      <c r="N15" s="13"/>
    </row>
    <row r="16" spans="1:12" ht="12.75">
      <c r="A16" s="10"/>
      <c r="C16" s="11"/>
      <c r="D16" s="12"/>
      <c r="F16" s="11"/>
      <c r="G16" s="12"/>
      <c r="I16" s="13"/>
      <c r="J16" s="12"/>
      <c r="L16" s="11"/>
    </row>
    <row r="17" spans="1:14" ht="12.75">
      <c r="A17" s="10">
        <v>1315</v>
      </c>
      <c r="B17" s="3" t="s">
        <v>67</v>
      </c>
      <c r="C17" s="11">
        <v>3</v>
      </c>
      <c r="D17" s="12">
        <f>C17/L17</f>
        <v>0.11538461538461539</v>
      </c>
      <c r="E17" s="13"/>
      <c r="F17" s="11">
        <v>0</v>
      </c>
      <c r="G17" s="12">
        <f>F17/L17</f>
        <v>0</v>
      </c>
      <c r="H17" s="13"/>
      <c r="I17" s="13">
        <f>SUM(C17,F17)</f>
        <v>3</v>
      </c>
      <c r="J17" s="12">
        <f>I17/L17</f>
        <v>0.11538461538461539</v>
      </c>
      <c r="K17" s="13"/>
      <c r="L17" s="11">
        <v>26</v>
      </c>
      <c r="M17" s="13"/>
      <c r="N17" s="13"/>
    </row>
    <row r="18" spans="1:14" ht="12.75">
      <c r="A18" s="10">
        <v>131501</v>
      </c>
      <c r="B18" s="3" t="s">
        <v>66</v>
      </c>
      <c r="C18" s="11">
        <v>3</v>
      </c>
      <c r="D18" s="12">
        <f>C18/L18</f>
        <v>0.11538461538461539</v>
      </c>
      <c r="E18" s="13"/>
      <c r="F18" s="11">
        <v>0</v>
      </c>
      <c r="G18" s="12">
        <f>F18/L18</f>
        <v>0</v>
      </c>
      <c r="H18" s="13"/>
      <c r="I18" s="13">
        <f>SUM(C18,F18)</f>
        <v>3</v>
      </c>
      <c r="J18" s="12">
        <f>I18/L18</f>
        <v>0.11538461538461539</v>
      </c>
      <c r="K18" s="13"/>
      <c r="L18" s="11">
        <v>26</v>
      </c>
      <c r="M18" s="13"/>
      <c r="N18" s="13"/>
    </row>
    <row r="19" spans="3:12" ht="12.75">
      <c r="C19" s="11"/>
      <c r="D19" s="12"/>
      <c r="E19" s="13"/>
      <c r="F19" s="11"/>
      <c r="G19" s="12"/>
      <c r="H19" s="13"/>
      <c r="I19" s="13"/>
      <c r="J19" s="12"/>
      <c r="L19" s="11"/>
    </row>
    <row r="20" spans="1:14" ht="12.75">
      <c r="A20" s="3">
        <v>1506</v>
      </c>
      <c r="B20" s="3" t="s">
        <v>40</v>
      </c>
      <c r="C20" s="11">
        <v>5</v>
      </c>
      <c r="D20" s="12">
        <f>C20/L20</f>
        <v>0.16129032258064516</v>
      </c>
      <c r="E20" s="13"/>
      <c r="F20" s="11">
        <v>3</v>
      </c>
      <c r="G20" s="12">
        <f>F20/L20</f>
        <v>0.0967741935483871</v>
      </c>
      <c r="H20" s="13"/>
      <c r="I20" s="13">
        <f>SUM(C20,F20)</f>
        <v>8</v>
      </c>
      <c r="J20" s="12">
        <f>I20/L20</f>
        <v>0.25806451612903225</v>
      </c>
      <c r="K20" s="13"/>
      <c r="L20" s="11">
        <v>31</v>
      </c>
      <c r="M20" s="13"/>
      <c r="N20" s="13"/>
    </row>
    <row r="21" spans="1:14" ht="12.75">
      <c r="A21" s="14">
        <v>150612</v>
      </c>
      <c r="B21" s="3" t="s">
        <v>41</v>
      </c>
      <c r="C21" s="11">
        <v>1</v>
      </c>
      <c r="D21" s="12">
        <f>C21/L21</f>
        <v>0.09090909090909091</v>
      </c>
      <c r="E21" s="13"/>
      <c r="F21" s="11">
        <v>1</v>
      </c>
      <c r="G21" s="12">
        <f>F21/L21</f>
        <v>0.09090909090909091</v>
      </c>
      <c r="H21" s="13"/>
      <c r="I21" s="13">
        <f>SUM(C21,F21)</f>
        <v>2</v>
      </c>
      <c r="J21" s="12">
        <f>I21/L21</f>
        <v>0.18181818181818182</v>
      </c>
      <c r="K21" s="13"/>
      <c r="L21" s="11">
        <v>11</v>
      </c>
      <c r="M21" s="13"/>
      <c r="N21" s="13"/>
    </row>
    <row r="22" spans="1:12" ht="12.75">
      <c r="A22" s="14">
        <v>150613</v>
      </c>
      <c r="B22" s="3" t="s">
        <v>42</v>
      </c>
      <c r="C22" s="11">
        <v>4</v>
      </c>
      <c r="D22" s="12">
        <f>C22/L22</f>
        <v>0.2</v>
      </c>
      <c r="E22" s="13"/>
      <c r="F22" s="11">
        <v>2</v>
      </c>
      <c r="G22" s="12">
        <f>F22/L22</f>
        <v>0.1</v>
      </c>
      <c r="H22" s="13"/>
      <c r="I22" s="13">
        <f>SUM(C22,F22)</f>
        <v>6</v>
      </c>
      <c r="J22" s="12">
        <f>I22/L22</f>
        <v>0.3</v>
      </c>
      <c r="L22" s="11">
        <v>20</v>
      </c>
    </row>
    <row r="23" spans="1:14" ht="12.75">
      <c r="A23" s="10"/>
      <c r="C23" s="11"/>
      <c r="D23" s="12"/>
      <c r="E23" s="13"/>
      <c r="F23" s="11"/>
      <c r="G23" s="12"/>
      <c r="H23" s="13"/>
      <c r="I23" s="13"/>
      <c r="J23" s="12"/>
      <c r="K23" s="13"/>
      <c r="L23" s="11"/>
      <c r="M23" s="13"/>
      <c r="N23" s="13"/>
    </row>
    <row r="24" spans="1:14" ht="12.75">
      <c r="A24" s="10">
        <v>1509</v>
      </c>
      <c r="B24" s="3" t="s">
        <v>47</v>
      </c>
      <c r="C24" s="11">
        <v>1</v>
      </c>
      <c r="D24" s="12">
        <f>C24/L24</f>
        <v>0.06666666666666667</v>
      </c>
      <c r="E24" s="13"/>
      <c r="F24" s="11">
        <v>0</v>
      </c>
      <c r="G24" s="12">
        <f>F24/L24</f>
        <v>0</v>
      </c>
      <c r="H24" s="13"/>
      <c r="I24" s="13">
        <f>SUM(C24,F24)</f>
        <v>1</v>
      </c>
      <c r="J24" s="12">
        <f>I24/L24</f>
        <v>0.06666666666666667</v>
      </c>
      <c r="K24" s="13"/>
      <c r="L24" s="11">
        <v>15</v>
      </c>
      <c r="M24" s="13"/>
      <c r="N24" s="13"/>
    </row>
    <row r="25" spans="1:12" ht="12.75">
      <c r="A25" s="14">
        <v>150903</v>
      </c>
      <c r="B25" s="3" t="s">
        <v>51</v>
      </c>
      <c r="C25" s="11">
        <v>1</v>
      </c>
      <c r="D25" s="12">
        <f>C25/L25</f>
        <v>0.06666666666666667</v>
      </c>
      <c r="E25" s="13"/>
      <c r="F25" s="11">
        <v>0</v>
      </c>
      <c r="G25" s="12">
        <f>F25/L25</f>
        <v>0</v>
      </c>
      <c r="H25" s="13"/>
      <c r="I25" s="13">
        <f>SUM(C25,F25)</f>
        <v>1</v>
      </c>
      <c r="J25" s="12">
        <f>I25/L25</f>
        <v>0.06666666666666667</v>
      </c>
      <c r="L25" s="11">
        <v>15</v>
      </c>
    </row>
    <row r="26" spans="3:14" ht="12.75">
      <c r="C26" s="11"/>
      <c r="D26" s="12"/>
      <c r="E26" s="13"/>
      <c r="F26" s="11"/>
      <c r="G26" s="12"/>
      <c r="H26" s="13"/>
      <c r="I26" s="13"/>
      <c r="J26" s="12"/>
      <c r="K26" s="13"/>
      <c r="L26" s="11"/>
      <c r="M26" s="13"/>
      <c r="N26" s="13"/>
    </row>
    <row r="27" spans="1:14" ht="12.75">
      <c r="A27" s="3">
        <v>1907</v>
      </c>
      <c r="B27" s="3" t="s">
        <v>34</v>
      </c>
      <c r="C27" s="11">
        <v>73</v>
      </c>
      <c r="D27" s="12">
        <f>C27/L27</f>
        <v>0.24914675767918087</v>
      </c>
      <c r="E27" s="13"/>
      <c r="F27" s="11">
        <v>12</v>
      </c>
      <c r="G27" s="12">
        <f>F27/L27</f>
        <v>0.040955631399317405</v>
      </c>
      <c r="H27" s="13"/>
      <c r="I27" s="13">
        <f>SUM(C27,F27)</f>
        <v>85</v>
      </c>
      <c r="J27" s="12">
        <f>I27/L27</f>
        <v>0.2901023890784983</v>
      </c>
      <c r="K27" s="13"/>
      <c r="L27" s="11">
        <v>293</v>
      </c>
      <c r="M27" s="13"/>
      <c r="N27" s="13"/>
    </row>
    <row r="28" spans="1:12" ht="12.75">
      <c r="A28" s="3">
        <v>190709</v>
      </c>
      <c r="B28" s="3" t="s">
        <v>19</v>
      </c>
      <c r="C28" s="11">
        <v>73</v>
      </c>
      <c r="D28" s="12">
        <f>C28/L28</f>
        <v>0.24914675767918087</v>
      </c>
      <c r="E28" s="13"/>
      <c r="F28" s="11">
        <v>12</v>
      </c>
      <c r="G28" s="12">
        <f>F28/L28</f>
        <v>0.040955631399317405</v>
      </c>
      <c r="H28" s="13"/>
      <c r="I28" s="13">
        <f>SUM(C28,F28)</f>
        <v>85</v>
      </c>
      <c r="J28" s="12">
        <f>I28/L28</f>
        <v>0.2901023890784983</v>
      </c>
      <c r="L28" s="11">
        <v>293</v>
      </c>
    </row>
    <row r="29" spans="1:14" ht="12.75">
      <c r="A29" s="10"/>
      <c r="C29" s="11"/>
      <c r="D29" s="12"/>
      <c r="E29" s="13"/>
      <c r="F29" s="11"/>
      <c r="G29" s="12"/>
      <c r="H29" s="13"/>
      <c r="I29" s="13"/>
      <c r="J29" s="12"/>
      <c r="K29" s="13"/>
      <c r="L29" s="11"/>
      <c r="M29" s="13"/>
      <c r="N29" s="13"/>
    </row>
    <row r="30" spans="1:14" ht="12.75">
      <c r="A30" s="10">
        <v>4407</v>
      </c>
      <c r="B30" s="3" t="s">
        <v>62</v>
      </c>
      <c r="C30" s="11">
        <v>11</v>
      </c>
      <c r="D30" s="12">
        <f>C30/L30</f>
        <v>0.25</v>
      </c>
      <c r="E30" s="13"/>
      <c r="F30" s="11">
        <v>1</v>
      </c>
      <c r="G30" s="12">
        <f>F30/L30</f>
        <v>0.022727272727272728</v>
      </c>
      <c r="H30" s="13"/>
      <c r="I30" s="13">
        <f>SUM(C30,F30)</f>
        <v>12</v>
      </c>
      <c r="J30" s="12">
        <f>I30/L30</f>
        <v>0.2727272727272727</v>
      </c>
      <c r="K30" s="13"/>
      <c r="L30" s="11">
        <v>44</v>
      </c>
      <c r="M30" s="13"/>
      <c r="N30" s="13"/>
    </row>
    <row r="31" spans="1:12" ht="12.75">
      <c r="A31" s="14">
        <v>440701</v>
      </c>
      <c r="B31" s="3" t="s">
        <v>61</v>
      </c>
      <c r="C31" s="11">
        <v>11</v>
      </c>
      <c r="D31" s="12">
        <f>C31/L31</f>
        <v>0.25</v>
      </c>
      <c r="E31" s="13"/>
      <c r="F31" s="11">
        <v>1</v>
      </c>
      <c r="G31" s="12">
        <f>F31/L31</f>
        <v>0.022727272727272728</v>
      </c>
      <c r="H31" s="13"/>
      <c r="I31" s="13">
        <f>SUM(C31,F31)</f>
        <v>12</v>
      </c>
      <c r="J31" s="12">
        <f>I31/L31</f>
        <v>0.2727272727272727</v>
      </c>
      <c r="L31" s="11">
        <v>44</v>
      </c>
    </row>
    <row r="32" spans="3:14" ht="12.75">
      <c r="C32" s="11"/>
      <c r="D32" s="12"/>
      <c r="E32" s="13"/>
      <c r="F32" s="11"/>
      <c r="G32" s="12"/>
      <c r="H32" s="13"/>
      <c r="I32" s="13"/>
      <c r="J32" s="12"/>
      <c r="K32" s="13"/>
      <c r="L32" s="11"/>
      <c r="M32" s="13"/>
      <c r="N32" s="13"/>
    </row>
    <row r="33" spans="1:14" ht="12.75">
      <c r="A33" s="10">
        <v>4602</v>
      </c>
      <c r="B33" s="3" t="s">
        <v>17</v>
      </c>
      <c r="C33" s="11">
        <v>0</v>
      </c>
      <c r="D33" s="12">
        <f>C33/L33</f>
        <v>0</v>
      </c>
      <c r="E33" s="13"/>
      <c r="F33" s="11">
        <v>1</v>
      </c>
      <c r="G33" s="12">
        <f>F33/L33</f>
        <v>0.037037037037037035</v>
      </c>
      <c r="H33" s="13"/>
      <c r="I33" s="13">
        <f>SUM(C33,F33)</f>
        <v>1</v>
      </c>
      <c r="J33" s="12">
        <f>I33/L33</f>
        <v>0.037037037037037035</v>
      </c>
      <c r="K33" s="13"/>
      <c r="L33" s="11">
        <v>27</v>
      </c>
      <c r="M33" s="13"/>
      <c r="N33" s="13"/>
    </row>
    <row r="34" spans="1:12" ht="12.75">
      <c r="A34" s="10">
        <v>460201</v>
      </c>
      <c r="B34" s="3" t="s">
        <v>18</v>
      </c>
      <c r="C34" s="11">
        <v>0</v>
      </c>
      <c r="D34" s="12">
        <f>C34/L34</f>
        <v>0</v>
      </c>
      <c r="E34" s="13"/>
      <c r="F34" s="11">
        <v>1</v>
      </c>
      <c r="G34" s="12">
        <f>F34/L34</f>
        <v>0.037037037037037035</v>
      </c>
      <c r="H34" s="13"/>
      <c r="I34" s="13">
        <f>SUM(C34,F34)</f>
        <v>1</v>
      </c>
      <c r="J34" s="12">
        <f>I34/L34</f>
        <v>0.037037037037037035</v>
      </c>
      <c r="L34" s="11">
        <v>27</v>
      </c>
    </row>
    <row r="35" spans="1:14" ht="12.75">
      <c r="A35" s="14"/>
      <c r="C35" s="11"/>
      <c r="D35" s="12"/>
      <c r="E35" s="13"/>
      <c r="F35" s="11"/>
      <c r="G35" s="12"/>
      <c r="H35" s="13"/>
      <c r="I35" s="13"/>
      <c r="J35" s="12"/>
      <c r="K35" s="13"/>
      <c r="L35" s="11"/>
      <c r="M35" s="13"/>
      <c r="N35" s="13"/>
    </row>
    <row r="36" spans="1:14" ht="12.75">
      <c r="A36" s="14">
        <v>4703</v>
      </c>
      <c r="B36" s="3" t="s">
        <v>30</v>
      </c>
      <c r="C36" s="11">
        <v>6</v>
      </c>
      <c r="D36" s="12">
        <f>C36/L36</f>
        <v>0.11764705882352941</v>
      </c>
      <c r="E36" s="13"/>
      <c r="F36" s="11">
        <v>1</v>
      </c>
      <c r="G36" s="12">
        <f>F36/L36</f>
        <v>0.0196078431372549</v>
      </c>
      <c r="H36" s="13"/>
      <c r="I36" s="13">
        <f>SUM(C36,F36)</f>
        <v>7</v>
      </c>
      <c r="J36" s="12">
        <f>I36/L36</f>
        <v>0.13725490196078433</v>
      </c>
      <c r="K36" s="13"/>
      <c r="L36" s="11">
        <v>51</v>
      </c>
      <c r="M36" s="13"/>
      <c r="N36" s="13"/>
    </row>
    <row r="37" spans="1:14" ht="12.75">
      <c r="A37" s="14">
        <v>470303</v>
      </c>
      <c r="B37" s="3" t="s">
        <v>39</v>
      </c>
      <c r="C37" s="11">
        <v>6</v>
      </c>
      <c r="D37" s="12">
        <f>C37/L37</f>
        <v>0.11764705882352941</v>
      </c>
      <c r="E37" s="13"/>
      <c r="F37" s="11">
        <v>1</v>
      </c>
      <c r="G37" s="12">
        <f>F37/L37</f>
        <v>0.0196078431372549</v>
      </c>
      <c r="H37" s="13"/>
      <c r="I37" s="13">
        <f>SUM(C37,F37)</f>
        <v>7</v>
      </c>
      <c r="J37" s="12">
        <f>I37/L37</f>
        <v>0.13725490196078433</v>
      </c>
      <c r="K37" s="13"/>
      <c r="L37" s="11">
        <v>51</v>
      </c>
      <c r="M37" s="13"/>
      <c r="N37" s="13"/>
    </row>
    <row r="38" spans="1:14" ht="12.75">
      <c r="A38" s="14"/>
      <c r="C38" s="11"/>
      <c r="D38" s="12"/>
      <c r="E38" s="13"/>
      <c r="F38" s="11"/>
      <c r="G38" s="12"/>
      <c r="H38" s="13"/>
      <c r="I38" s="13"/>
      <c r="J38" s="12"/>
      <c r="K38" s="13"/>
      <c r="L38" s="11"/>
      <c r="M38" s="13"/>
      <c r="N38" s="13"/>
    </row>
    <row r="39" spans="1:14" ht="12.75">
      <c r="A39" s="3">
        <v>4706</v>
      </c>
      <c r="B39" s="3" t="s">
        <v>71</v>
      </c>
      <c r="C39" s="11">
        <v>60</v>
      </c>
      <c r="D39" s="12">
        <f>C39/L39</f>
        <v>0.18518518518518517</v>
      </c>
      <c r="E39" s="13"/>
      <c r="F39" s="11">
        <v>19</v>
      </c>
      <c r="G39" s="12">
        <f>F39/L39</f>
        <v>0.05864197530864197</v>
      </c>
      <c r="H39" s="13"/>
      <c r="I39" s="13">
        <f>SUM(C39,F39)</f>
        <v>79</v>
      </c>
      <c r="J39" s="12">
        <f>I39/L39</f>
        <v>0.24382716049382716</v>
      </c>
      <c r="K39" s="13"/>
      <c r="L39" s="11">
        <v>324</v>
      </c>
      <c r="M39" s="13"/>
      <c r="N39" s="13"/>
    </row>
    <row r="40" spans="1:12" ht="12.75">
      <c r="A40" s="10">
        <v>470603</v>
      </c>
      <c r="B40" s="3" t="s">
        <v>14</v>
      </c>
      <c r="C40" s="11">
        <v>10</v>
      </c>
      <c r="D40" s="12">
        <f>C40/L40</f>
        <v>0.19607843137254902</v>
      </c>
      <c r="E40" s="13"/>
      <c r="F40" s="11">
        <v>3</v>
      </c>
      <c r="G40" s="12">
        <f>F40/L40</f>
        <v>0.058823529411764705</v>
      </c>
      <c r="H40" s="13"/>
      <c r="I40" s="13">
        <f>SUM(C40,F40)</f>
        <v>13</v>
      </c>
      <c r="J40" s="12">
        <f>I40/L40</f>
        <v>0.2549019607843137</v>
      </c>
      <c r="L40" s="11">
        <v>51</v>
      </c>
    </row>
    <row r="41" spans="1:14" ht="12.75">
      <c r="A41" s="10">
        <v>470604</v>
      </c>
      <c r="B41" s="3" t="s">
        <v>15</v>
      </c>
      <c r="C41" s="11">
        <v>43</v>
      </c>
      <c r="D41" s="12">
        <f>C41/L41</f>
        <v>0.19196428571428573</v>
      </c>
      <c r="E41" s="13"/>
      <c r="F41" s="11">
        <v>15</v>
      </c>
      <c r="G41" s="12">
        <f>F41/L41</f>
        <v>0.06696428571428571</v>
      </c>
      <c r="H41" s="13"/>
      <c r="I41" s="13">
        <f>SUM(C41,F41)</f>
        <v>58</v>
      </c>
      <c r="J41" s="12">
        <f>I41/L41</f>
        <v>0.25892857142857145</v>
      </c>
      <c r="K41" s="13"/>
      <c r="L41" s="11">
        <v>224</v>
      </c>
      <c r="M41" s="13"/>
      <c r="N41" s="13"/>
    </row>
    <row r="42" spans="1:14" ht="12.75">
      <c r="A42" s="3">
        <v>470605</v>
      </c>
      <c r="B42" s="3" t="s">
        <v>22</v>
      </c>
      <c r="C42" s="11">
        <v>4</v>
      </c>
      <c r="D42" s="12">
        <f>C42/L42</f>
        <v>0.13793103448275862</v>
      </c>
      <c r="E42" s="13"/>
      <c r="F42" s="11">
        <v>1</v>
      </c>
      <c r="G42" s="12">
        <f>F42/L42</f>
        <v>0.034482758620689655</v>
      </c>
      <c r="H42" s="13"/>
      <c r="I42" s="13">
        <f>SUM(C42,F42)</f>
        <v>5</v>
      </c>
      <c r="J42" s="12">
        <f>I42/L42</f>
        <v>0.1724137931034483</v>
      </c>
      <c r="K42" s="13"/>
      <c r="L42" s="11">
        <v>29</v>
      </c>
      <c r="M42" s="13"/>
      <c r="N42" s="13"/>
    </row>
    <row r="43" spans="1:14" ht="12.75">
      <c r="A43" s="3">
        <v>470607</v>
      </c>
      <c r="B43" s="3" t="s">
        <v>10</v>
      </c>
      <c r="C43" s="11">
        <v>3</v>
      </c>
      <c r="D43" s="12">
        <f>C43/L43</f>
        <v>0.15</v>
      </c>
      <c r="E43" s="13"/>
      <c r="F43" s="11">
        <v>0</v>
      </c>
      <c r="G43" s="12">
        <f>F43/L43</f>
        <v>0</v>
      </c>
      <c r="H43" s="13"/>
      <c r="I43" s="13">
        <f>SUM(C43,F43)</f>
        <v>3</v>
      </c>
      <c r="J43" s="12">
        <f>I43/L43</f>
        <v>0.15</v>
      </c>
      <c r="K43" s="13"/>
      <c r="L43" s="11">
        <v>20</v>
      </c>
      <c r="M43" s="13"/>
      <c r="N43" s="13"/>
    </row>
    <row r="44" spans="1:14" ht="12.75">
      <c r="A44" s="10"/>
      <c r="C44" s="11"/>
      <c r="D44" s="12"/>
      <c r="E44" s="13"/>
      <c r="F44" s="11"/>
      <c r="G44" s="12"/>
      <c r="H44" s="13"/>
      <c r="I44" s="13"/>
      <c r="J44" s="12"/>
      <c r="K44" s="13"/>
      <c r="L44" s="11"/>
      <c r="M44" s="13"/>
      <c r="N44" s="13"/>
    </row>
    <row r="45" spans="1:14" ht="12.75">
      <c r="A45" s="10">
        <v>4902</v>
      </c>
      <c r="B45" s="3" t="s">
        <v>28</v>
      </c>
      <c r="C45" s="11">
        <v>6</v>
      </c>
      <c r="D45" s="12">
        <f>C45/L45</f>
        <v>0.024793388429752067</v>
      </c>
      <c r="E45" s="13"/>
      <c r="F45" s="11">
        <v>8</v>
      </c>
      <c r="G45" s="12">
        <f>F45/L45</f>
        <v>0.03305785123966942</v>
      </c>
      <c r="H45" s="13"/>
      <c r="I45" s="13">
        <f>SUM(C45,F45)</f>
        <v>14</v>
      </c>
      <c r="J45" s="12">
        <f>I45/L45</f>
        <v>0.05785123966942149</v>
      </c>
      <c r="K45" s="13"/>
      <c r="L45" s="11">
        <v>242</v>
      </c>
      <c r="M45" s="13"/>
      <c r="N45" s="13"/>
    </row>
    <row r="46" spans="1:12" ht="12.75">
      <c r="A46" s="10">
        <v>490205</v>
      </c>
      <c r="B46" s="3" t="s">
        <v>70</v>
      </c>
      <c r="C46" s="11">
        <v>6</v>
      </c>
      <c r="D46" s="12">
        <f>C46/L46</f>
        <v>0.02510460251046025</v>
      </c>
      <c r="E46" s="13"/>
      <c r="F46" s="11">
        <v>8</v>
      </c>
      <c r="G46" s="12">
        <f>F46/L46</f>
        <v>0.03347280334728033</v>
      </c>
      <c r="H46" s="13"/>
      <c r="I46" s="13">
        <f>SUM(C46,F46)</f>
        <v>14</v>
      </c>
      <c r="J46" s="12">
        <f>I46/L46</f>
        <v>0.058577405857740586</v>
      </c>
      <c r="L46" s="11">
        <v>239</v>
      </c>
    </row>
    <row r="47" spans="1:14" ht="12.75">
      <c r="A47" s="10">
        <v>490299</v>
      </c>
      <c r="B47" s="3" t="s">
        <v>29</v>
      </c>
      <c r="C47" s="11">
        <v>0</v>
      </c>
      <c r="D47" s="12">
        <f>C47/L47</f>
        <v>0</v>
      </c>
      <c r="E47" s="13"/>
      <c r="F47" s="11">
        <v>0</v>
      </c>
      <c r="G47" s="12">
        <f>F47/L47</f>
        <v>0</v>
      </c>
      <c r="H47" s="13"/>
      <c r="I47" s="13">
        <f>SUM(C47,F47)</f>
        <v>0</v>
      </c>
      <c r="J47" s="12">
        <f>I47/L47</f>
        <v>0</v>
      </c>
      <c r="K47" s="13"/>
      <c r="L47" s="11">
        <v>3</v>
      </c>
      <c r="M47" s="13"/>
      <c r="N47" s="13"/>
    </row>
    <row r="48" spans="1:14" ht="12.75">
      <c r="A48" s="10"/>
      <c r="C48" s="11"/>
      <c r="D48" s="12"/>
      <c r="E48" s="13"/>
      <c r="F48" s="11"/>
      <c r="G48" s="12"/>
      <c r="H48" s="13"/>
      <c r="I48" s="13"/>
      <c r="J48" s="12"/>
      <c r="K48" s="13"/>
      <c r="L48" s="11"/>
      <c r="M48" s="13"/>
      <c r="N48" s="13"/>
    </row>
    <row r="49" spans="1:14" ht="12.75">
      <c r="A49" s="3">
        <v>5108</v>
      </c>
      <c r="B49" s="3" t="s">
        <v>11</v>
      </c>
      <c r="C49" s="11">
        <v>94</v>
      </c>
      <c r="D49" s="12">
        <f aca="true" t="shared" si="0" ref="D49:D55">C49/L49</f>
        <v>0.1776937618147448</v>
      </c>
      <c r="E49" s="13"/>
      <c r="F49" s="11">
        <v>40</v>
      </c>
      <c r="G49" s="12">
        <f aca="true" t="shared" si="1" ref="G49:G55">F49/L49</f>
        <v>0.07561436672967864</v>
      </c>
      <c r="H49" s="13"/>
      <c r="I49" s="13">
        <f aca="true" t="shared" si="2" ref="I49:I55">SUM(C49,F49)</f>
        <v>134</v>
      </c>
      <c r="J49" s="12">
        <f aca="true" t="shared" si="3" ref="J49:J55">I49/L49</f>
        <v>0.2533081285444234</v>
      </c>
      <c r="K49" s="13"/>
      <c r="L49" s="11">
        <v>529</v>
      </c>
      <c r="M49" s="13"/>
      <c r="N49" s="13"/>
    </row>
    <row r="50" spans="1:14" ht="12.75">
      <c r="A50" s="3">
        <v>510801</v>
      </c>
      <c r="B50" s="3" t="s">
        <v>45</v>
      </c>
      <c r="C50" s="11">
        <v>8</v>
      </c>
      <c r="D50" s="12">
        <f t="shared" si="0"/>
        <v>0.14035087719298245</v>
      </c>
      <c r="E50" s="13"/>
      <c r="F50" s="11">
        <v>1</v>
      </c>
      <c r="G50" s="12">
        <f t="shared" si="1"/>
        <v>0.017543859649122806</v>
      </c>
      <c r="H50" s="13"/>
      <c r="I50" s="13">
        <f t="shared" si="2"/>
        <v>9</v>
      </c>
      <c r="J50" s="12">
        <f t="shared" si="3"/>
        <v>0.15789473684210525</v>
      </c>
      <c r="K50" s="13"/>
      <c r="L50" s="11">
        <v>57</v>
      </c>
      <c r="M50" s="13"/>
      <c r="N50" s="13"/>
    </row>
    <row r="51" spans="1:12" ht="12.75">
      <c r="A51" s="3">
        <v>510803</v>
      </c>
      <c r="B51" s="3" t="s">
        <v>49</v>
      </c>
      <c r="C51" s="11">
        <v>2</v>
      </c>
      <c r="D51" s="12">
        <f t="shared" si="0"/>
        <v>0.03508771929824561</v>
      </c>
      <c r="E51" s="13"/>
      <c r="F51" s="11">
        <v>0</v>
      </c>
      <c r="G51" s="12">
        <f t="shared" si="1"/>
        <v>0</v>
      </c>
      <c r="H51" s="13"/>
      <c r="I51" s="13">
        <f t="shared" si="2"/>
        <v>2</v>
      </c>
      <c r="J51" s="12">
        <f t="shared" si="3"/>
        <v>0.03508771929824561</v>
      </c>
      <c r="L51" s="11">
        <v>57</v>
      </c>
    </row>
    <row r="52" spans="1:14" ht="12.75">
      <c r="A52" s="3">
        <v>510805</v>
      </c>
      <c r="B52" s="3" t="s">
        <v>52</v>
      </c>
      <c r="C52" s="11">
        <v>15</v>
      </c>
      <c r="D52" s="12">
        <f t="shared" si="0"/>
        <v>0.12295081967213115</v>
      </c>
      <c r="E52" s="13"/>
      <c r="F52" s="11">
        <v>17</v>
      </c>
      <c r="G52" s="12">
        <f t="shared" si="1"/>
        <v>0.13934426229508196</v>
      </c>
      <c r="H52" s="13"/>
      <c r="I52" s="13">
        <f t="shared" si="2"/>
        <v>32</v>
      </c>
      <c r="J52" s="12">
        <f t="shared" si="3"/>
        <v>0.26229508196721313</v>
      </c>
      <c r="K52" s="13"/>
      <c r="L52" s="11">
        <v>122</v>
      </c>
      <c r="M52" s="13"/>
      <c r="N52" s="13"/>
    </row>
    <row r="53" spans="1:14" ht="12.75">
      <c r="A53" s="3">
        <v>510806</v>
      </c>
      <c r="B53" s="3" t="s">
        <v>53</v>
      </c>
      <c r="C53" s="11">
        <v>9</v>
      </c>
      <c r="D53" s="12">
        <f t="shared" si="0"/>
        <v>0.10588235294117647</v>
      </c>
      <c r="E53" s="13"/>
      <c r="F53" s="11">
        <v>3</v>
      </c>
      <c r="G53" s="12">
        <f t="shared" si="1"/>
        <v>0.03529411764705882</v>
      </c>
      <c r="H53" s="13"/>
      <c r="I53" s="13">
        <f t="shared" si="2"/>
        <v>12</v>
      </c>
      <c r="J53" s="12">
        <f t="shared" si="3"/>
        <v>0.1411764705882353</v>
      </c>
      <c r="K53" s="13"/>
      <c r="L53" s="11">
        <v>85</v>
      </c>
      <c r="M53" s="13"/>
      <c r="N53" s="13"/>
    </row>
    <row r="54" spans="1:12" ht="12.75">
      <c r="A54" s="3">
        <v>510808</v>
      </c>
      <c r="B54" s="3" t="s">
        <v>72</v>
      </c>
      <c r="C54" s="11">
        <v>1</v>
      </c>
      <c r="D54" s="12">
        <f t="shared" si="0"/>
        <v>0.07142857142857142</v>
      </c>
      <c r="E54" s="13"/>
      <c r="F54" s="11">
        <v>0</v>
      </c>
      <c r="G54" s="12">
        <f t="shared" si="1"/>
        <v>0</v>
      </c>
      <c r="H54" s="13"/>
      <c r="I54" s="13">
        <f t="shared" si="2"/>
        <v>1</v>
      </c>
      <c r="J54" s="12">
        <f t="shared" si="3"/>
        <v>0.07142857142857142</v>
      </c>
      <c r="L54" s="11">
        <v>14</v>
      </c>
    </row>
    <row r="55" spans="1:14" ht="12.75">
      <c r="A55" s="3">
        <v>510810</v>
      </c>
      <c r="B55" s="3" t="s">
        <v>23</v>
      </c>
      <c r="C55" s="11">
        <v>59</v>
      </c>
      <c r="D55" s="12">
        <f t="shared" si="0"/>
        <v>0.30412371134020616</v>
      </c>
      <c r="E55" s="15"/>
      <c r="F55" s="11">
        <v>19</v>
      </c>
      <c r="G55" s="12">
        <f t="shared" si="1"/>
        <v>0.0979381443298969</v>
      </c>
      <c r="H55" s="15"/>
      <c r="I55" s="13">
        <f t="shared" si="2"/>
        <v>78</v>
      </c>
      <c r="J55" s="12">
        <f t="shared" si="3"/>
        <v>0.4020618556701031</v>
      </c>
      <c r="K55" s="15"/>
      <c r="L55" s="11">
        <v>194</v>
      </c>
      <c r="M55" s="13"/>
      <c r="N55" s="13"/>
    </row>
    <row r="56" spans="3:14" ht="12.75">
      <c r="C56" s="11"/>
      <c r="D56" s="12"/>
      <c r="E56" s="13"/>
      <c r="F56" s="11"/>
      <c r="G56" s="12"/>
      <c r="H56" s="13"/>
      <c r="I56" s="13"/>
      <c r="J56" s="12"/>
      <c r="K56" s="13"/>
      <c r="L56" s="11"/>
      <c r="M56" s="13"/>
      <c r="N56" s="13"/>
    </row>
    <row r="57" spans="1:12" ht="12.75">
      <c r="A57" s="3">
        <v>5115</v>
      </c>
      <c r="B57" s="3" t="s">
        <v>46</v>
      </c>
      <c r="C57" s="11">
        <v>17</v>
      </c>
      <c r="D57" s="12">
        <f>C57/L57</f>
        <v>0.2833333333333333</v>
      </c>
      <c r="E57" s="13"/>
      <c r="F57" s="11">
        <v>4</v>
      </c>
      <c r="G57" s="12">
        <f>F57/L57</f>
        <v>0.06666666666666667</v>
      </c>
      <c r="H57" s="13"/>
      <c r="I57" s="13">
        <f>SUM(C57,F57)</f>
        <v>21</v>
      </c>
      <c r="J57" s="12">
        <f>I57/L57</f>
        <v>0.35</v>
      </c>
      <c r="L57" s="11">
        <v>60</v>
      </c>
    </row>
    <row r="58" spans="1:14" ht="12.75">
      <c r="A58" s="3">
        <v>511501</v>
      </c>
      <c r="B58" s="3" t="s">
        <v>64</v>
      </c>
      <c r="C58" s="11">
        <v>14</v>
      </c>
      <c r="D58" s="12">
        <f>C58/L58</f>
        <v>0.2978723404255319</v>
      </c>
      <c r="E58" s="13"/>
      <c r="F58" s="11">
        <v>3</v>
      </c>
      <c r="G58" s="12">
        <f>F58/L58</f>
        <v>0.06382978723404255</v>
      </c>
      <c r="H58" s="13"/>
      <c r="I58" s="13">
        <f>SUM(C58,F58)</f>
        <v>17</v>
      </c>
      <c r="J58" s="12">
        <f>I58/L58</f>
        <v>0.3617021276595745</v>
      </c>
      <c r="K58" s="13"/>
      <c r="L58" s="11">
        <v>47</v>
      </c>
      <c r="M58" s="13"/>
      <c r="N58" s="13"/>
    </row>
    <row r="59" spans="1:14" ht="12.75">
      <c r="A59" s="3">
        <v>511502</v>
      </c>
      <c r="B59" s="3" t="s">
        <v>55</v>
      </c>
      <c r="C59" s="11">
        <v>3</v>
      </c>
      <c r="D59" s="12">
        <f>C59/L59</f>
        <v>0.23076923076923078</v>
      </c>
      <c r="E59" s="13"/>
      <c r="F59" s="11">
        <v>1</v>
      </c>
      <c r="G59" s="12">
        <f>F59/L59</f>
        <v>0.07692307692307693</v>
      </c>
      <c r="H59" s="13"/>
      <c r="I59" s="13">
        <f>SUM(C59,F59)</f>
        <v>4</v>
      </c>
      <c r="J59" s="12">
        <f>I59/L59</f>
        <v>0.3076923076923077</v>
      </c>
      <c r="K59" s="13"/>
      <c r="L59" s="11">
        <v>13</v>
      </c>
      <c r="M59" s="13"/>
      <c r="N59" s="13"/>
    </row>
    <row r="60" spans="1:14" ht="12.75">
      <c r="A60" s="10"/>
      <c r="C60" s="11"/>
      <c r="D60" s="12"/>
      <c r="E60" s="13"/>
      <c r="F60" s="11"/>
      <c r="G60" s="12"/>
      <c r="H60" s="13"/>
      <c r="I60" s="13"/>
      <c r="J60" s="12"/>
      <c r="K60" s="13"/>
      <c r="L60" s="11"/>
      <c r="M60" s="13"/>
      <c r="N60" s="13"/>
    </row>
    <row r="61" spans="1:14" ht="12.75">
      <c r="A61" s="10">
        <v>5207</v>
      </c>
      <c r="B61" s="3" t="s">
        <v>25</v>
      </c>
      <c r="C61" s="11">
        <v>4</v>
      </c>
      <c r="D61" s="12">
        <f>C61/L61</f>
        <v>0.2222222222222222</v>
      </c>
      <c r="E61" s="13"/>
      <c r="F61" s="11">
        <v>1</v>
      </c>
      <c r="G61" s="12">
        <f>F61/L61</f>
        <v>0.05555555555555555</v>
      </c>
      <c r="H61" s="13"/>
      <c r="I61" s="13">
        <f>SUM(C61,F61)</f>
        <v>5</v>
      </c>
      <c r="J61" s="12">
        <f>I61/L61</f>
        <v>0.2777777777777778</v>
      </c>
      <c r="K61" s="13"/>
      <c r="L61" s="11">
        <v>18</v>
      </c>
      <c r="M61" s="13"/>
      <c r="N61" s="13"/>
    </row>
    <row r="62" spans="1:14" ht="12.75">
      <c r="A62" s="10">
        <v>520701</v>
      </c>
      <c r="B62" s="3" t="s">
        <v>26</v>
      </c>
      <c r="C62" s="11">
        <v>2</v>
      </c>
      <c r="D62" s="12">
        <f>C62/L62</f>
        <v>0.2857142857142857</v>
      </c>
      <c r="E62" s="13"/>
      <c r="F62" s="11">
        <v>0</v>
      </c>
      <c r="G62" s="12">
        <f>F62/L62</f>
        <v>0</v>
      </c>
      <c r="H62" s="13"/>
      <c r="I62" s="13">
        <f>SUM(C62,F62)</f>
        <v>2</v>
      </c>
      <c r="J62" s="12">
        <f>I62/L62</f>
        <v>0.2857142857142857</v>
      </c>
      <c r="K62" s="13"/>
      <c r="L62" s="11">
        <v>7</v>
      </c>
      <c r="M62" s="13"/>
      <c r="N62" s="13"/>
    </row>
    <row r="63" spans="1:14" ht="12.75">
      <c r="A63" s="14">
        <v>520703</v>
      </c>
      <c r="B63" s="3" t="s">
        <v>60</v>
      </c>
      <c r="C63" s="11">
        <v>2</v>
      </c>
      <c r="D63" s="12">
        <f>C63/L63</f>
        <v>0.18181818181818182</v>
      </c>
      <c r="E63" s="13"/>
      <c r="F63" s="11">
        <v>1</v>
      </c>
      <c r="G63" s="12">
        <f>F63/L63</f>
        <v>0.09090909090909091</v>
      </c>
      <c r="H63" s="13"/>
      <c r="I63" s="13">
        <f>SUM(C63,F63)</f>
        <v>3</v>
      </c>
      <c r="J63" s="12">
        <f>I63/L63</f>
        <v>0.2727272727272727</v>
      </c>
      <c r="K63" s="13"/>
      <c r="L63" s="11">
        <v>11</v>
      </c>
      <c r="M63" s="13"/>
      <c r="N63" s="13"/>
    </row>
    <row r="64" spans="3:12" ht="12.75">
      <c r="C64" s="11"/>
      <c r="D64" s="12"/>
      <c r="F64" s="11"/>
      <c r="G64" s="12"/>
      <c r="I64" s="13"/>
      <c r="J64" s="12"/>
      <c r="L64" s="11"/>
    </row>
    <row r="65" spans="1:12" ht="12.75">
      <c r="A65" s="3">
        <v>5209</v>
      </c>
      <c r="B65" s="3" t="s">
        <v>31</v>
      </c>
      <c r="C65" s="11">
        <v>3</v>
      </c>
      <c r="D65" s="12">
        <f>C65/L65</f>
        <v>0.10344827586206896</v>
      </c>
      <c r="F65" s="11">
        <v>1</v>
      </c>
      <c r="G65" s="12">
        <f>F65/L65</f>
        <v>0.034482758620689655</v>
      </c>
      <c r="I65" s="13">
        <f>SUM(C65,F65)</f>
        <v>4</v>
      </c>
      <c r="J65" s="12">
        <f>I65/L65</f>
        <v>0.13793103448275862</v>
      </c>
      <c r="L65" s="11">
        <v>29</v>
      </c>
    </row>
    <row r="66" spans="1:12" ht="12.75">
      <c r="A66" s="14">
        <v>520901</v>
      </c>
      <c r="B66" s="3" t="s">
        <v>32</v>
      </c>
      <c r="C66" s="11">
        <v>1</v>
      </c>
      <c r="D66" s="12">
        <f>C66/L66</f>
        <v>0.047619047619047616</v>
      </c>
      <c r="F66" s="11">
        <v>1</v>
      </c>
      <c r="G66" s="12">
        <f>F66/L66</f>
        <v>0.047619047619047616</v>
      </c>
      <c r="I66" s="13">
        <f>SUM(C66,F66)</f>
        <v>2</v>
      </c>
      <c r="J66" s="12">
        <f>I66/L66</f>
        <v>0.09523809523809523</v>
      </c>
      <c r="L66" s="11">
        <v>21</v>
      </c>
    </row>
    <row r="67" spans="1:12" ht="12.75">
      <c r="A67" s="14">
        <v>520904</v>
      </c>
      <c r="B67" s="3" t="s">
        <v>33</v>
      </c>
      <c r="C67" s="11">
        <v>2</v>
      </c>
      <c r="D67" s="12">
        <f>C67/L67</f>
        <v>0.25</v>
      </c>
      <c r="F67" s="11">
        <v>0</v>
      </c>
      <c r="G67" s="12">
        <f>F67/L67</f>
        <v>0</v>
      </c>
      <c r="I67" s="13">
        <f>SUM(C67,F67)</f>
        <v>2</v>
      </c>
      <c r="J67" s="12">
        <f>I67/L67</f>
        <v>0.25</v>
      </c>
      <c r="L67" s="11">
        <v>8</v>
      </c>
    </row>
    <row r="68" spans="1:12" ht="12.75">
      <c r="A68" s="14"/>
      <c r="C68" s="11"/>
      <c r="D68" s="12"/>
      <c r="F68" s="11"/>
      <c r="G68" s="12"/>
      <c r="I68" s="13"/>
      <c r="J68" s="12"/>
      <c r="L68" s="11"/>
    </row>
    <row r="69" spans="1:12" ht="12.75">
      <c r="A69" s="14">
        <v>5210</v>
      </c>
      <c r="B69" s="3" t="s">
        <v>35</v>
      </c>
      <c r="C69" s="11">
        <v>4</v>
      </c>
      <c r="D69" s="12">
        <f>C69/L69</f>
        <v>0.21052631578947367</v>
      </c>
      <c r="F69" s="11">
        <v>2</v>
      </c>
      <c r="G69" s="12">
        <f>F69/L69</f>
        <v>0.10526315789473684</v>
      </c>
      <c r="I69" s="13">
        <f>SUM(C69,F69)</f>
        <v>6</v>
      </c>
      <c r="J69" s="12">
        <f>I69/L69</f>
        <v>0.3157894736842105</v>
      </c>
      <c r="L69" s="11">
        <v>19</v>
      </c>
    </row>
    <row r="70" spans="1:12" ht="12.75">
      <c r="A70" s="14">
        <v>521001</v>
      </c>
      <c r="B70" s="3" t="s">
        <v>36</v>
      </c>
      <c r="C70" s="11">
        <v>4</v>
      </c>
      <c r="D70" s="12">
        <f>C70/L70</f>
        <v>0.21052631578947367</v>
      </c>
      <c r="F70" s="11">
        <v>2</v>
      </c>
      <c r="G70" s="12">
        <f>F70/L70</f>
        <v>0.10526315789473684</v>
      </c>
      <c r="I70" s="13">
        <f>SUM(C70,F70)</f>
        <v>6</v>
      </c>
      <c r="J70" s="12">
        <f>I70/L70</f>
        <v>0.3157894736842105</v>
      </c>
      <c r="L70" s="11">
        <v>19</v>
      </c>
    </row>
    <row r="71" spans="1:12" ht="12.75">
      <c r="A71" s="10"/>
      <c r="C71" s="11"/>
      <c r="D71" s="12"/>
      <c r="F71" s="11"/>
      <c r="G71" s="12"/>
      <c r="I71" s="13"/>
      <c r="J71" s="12"/>
      <c r="L71" s="11"/>
    </row>
    <row r="72" spans="1:12" ht="12.75">
      <c r="A72" s="10">
        <v>5214</v>
      </c>
      <c r="B72" s="3" t="s">
        <v>43</v>
      </c>
      <c r="C72" s="11">
        <v>4</v>
      </c>
      <c r="D72" s="12">
        <f>C72/L72</f>
        <v>0.36363636363636365</v>
      </c>
      <c r="F72" s="11">
        <v>1</v>
      </c>
      <c r="G72" s="12">
        <f>F72/L72</f>
        <v>0.09090909090909091</v>
      </c>
      <c r="I72" s="13">
        <f>SUM(C72,F72)</f>
        <v>5</v>
      </c>
      <c r="J72" s="12">
        <f>I72/L72</f>
        <v>0.45454545454545453</v>
      </c>
      <c r="L72" s="11">
        <v>11</v>
      </c>
    </row>
    <row r="73" spans="1:12" ht="12.75">
      <c r="A73" s="10">
        <v>521401</v>
      </c>
      <c r="B73" s="3" t="s">
        <v>44</v>
      </c>
      <c r="C73" s="11">
        <v>4</v>
      </c>
      <c r="D73" s="12">
        <f>C73/L73</f>
        <v>0.36363636363636365</v>
      </c>
      <c r="F73" s="11">
        <v>1</v>
      </c>
      <c r="G73" s="12">
        <f>F73/L73</f>
        <v>0.09090909090909091</v>
      </c>
      <c r="I73" s="13">
        <f>SUM(C73,F73)</f>
        <v>5</v>
      </c>
      <c r="J73" s="12">
        <f>I73/L73</f>
        <v>0.45454545454545453</v>
      </c>
      <c r="L73" s="11">
        <v>11</v>
      </c>
    </row>
    <row r="74" spans="3:12" ht="12.75">
      <c r="C74" s="11"/>
      <c r="D74" s="12"/>
      <c r="F74" s="11"/>
      <c r="G74" s="12"/>
      <c r="I74" s="13"/>
      <c r="J74" s="12"/>
      <c r="L74" s="11"/>
    </row>
    <row r="75" spans="1:12" ht="12.75">
      <c r="A75" s="3">
        <v>5215</v>
      </c>
      <c r="B75" s="3" t="s">
        <v>57</v>
      </c>
      <c r="C75" s="11">
        <v>0</v>
      </c>
      <c r="D75" s="12">
        <f>C75/L75</f>
        <v>0</v>
      </c>
      <c r="F75" s="11">
        <v>1</v>
      </c>
      <c r="G75" s="12">
        <f>F75/L75</f>
        <v>0.05555555555555555</v>
      </c>
      <c r="I75" s="13">
        <f>SUM(C75,F75)</f>
        <v>1</v>
      </c>
      <c r="J75" s="12">
        <f>I75/L75</f>
        <v>0.05555555555555555</v>
      </c>
      <c r="L75" s="11">
        <v>18</v>
      </c>
    </row>
    <row r="76" spans="1:12" ht="12.75">
      <c r="A76" s="3">
        <v>521501</v>
      </c>
      <c r="B76" s="3" t="s">
        <v>56</v>
      </c>
      <c r="C76" s="16">
        <v>0</v>
      </c>
      <c r="D76" s="17">
        <f>C76/L76</f>
        <v>0</v>
      </c>
      <c r="E76" s="5"/>
      <c r="F76" s="16">
        <v>1</v>
      </c>
      <c r="G76" s="17">
        <f>F76/L76</f>
        <v>0.05555555555555555</v>
      </c>
      <c r="H76" s="5"/>
      <c r="I76" s="15">
        <f>SUM(C76,F76)</f>
        <v>1</v>
      </c>
      <c r="J76" s="17">
        <f>I76/L76</f>
        <v>0.05555555555555555</v>
      </c>
      <c r="K76" s="5"/>
      <c r="L76" s="16">
        <v>18</v>
      </c>
    </row>
    <row r="77" spans="1:12" ht="12.75">
      <c r="A77" s="10"/>
      <c r="B77" s="10"/>
      <c r="C77" s="11"/>
      <c r="D77" s="12"/>
      <c r="F77" s="11"/>
      <c r="G77" s="12"/>
      <c r="I77" s="13"/>
      <c r="J77" s="12"/>
      <c r="L77" s="11"/>
    </row>
    <row r="78" spans="1:12" ht="12.75">
      <c r="A78" s="10"/>
      <c r="B78" s="3" t="s">
        <v>58</v>
      </c>
      <c r="C78" s="11">
        <v>297</v>
      </c>
      <c r="D78" s="12">
        <f>C78/L78</f>
        <v>0.16760722347629797</v>
      </c>
      <c r="F78" s="11">
        <v>97</v>
      </c>
      <c r="G78" s="12">
        <f>F78/L78</f>
        <v>0.05474040632054176</v>
      </c>
      <c r="I78" s="13">
        <f>SUM(C78,F78)</f>
        <v>394</v>
      </c>
      <c r="J78" s="12">
        <f>I78/L78</f>
        <v>0.22234762979683972</v>
      </c>
      <c r="L78" s="11">
        <v>1772</v>
      </c>
    </row>
    <row r="79" spans="1:12" ht="12.75">
      <c r="A79" s="10"/>
      <c r="B79" s="10"/>
      <c r="C79" s="11"/>
      <c r="D79" s="12"/>
      <c r="F79" s="11"/>
      <c r="G79" s="12"/>
      <c r="I79" s="13"/>
      <c r="J79" s="12"/>
      <c r="L79" s="11"/>
    </row>
    <row r="80" spans="1:12" ht="12.75">
      <c r="A80" s="10"/>
      <c r="B80" s="10" t="s">
        <v>13</v>
      </c>
      <c r="C80" s="11">
        <v>99</v>
      </c>
      <c r="D80" s="12">
        <f>C80/L80</f>
        <v>0.14265129682997119</v>
      </c>
      <c r="F80" s="11">
        <v>29</v>
      </c>
      <c r="G80" s="12">
        <f>F80/L80</f>
        <v>0.04178674351585014</v>
      </c>
      <c r="I80" s="13">
        <f>SUM(C80,F80)</f>
        <v>128</v>
      </c>
      <c r="J80" s="12">
        <f>I80/L80</f>
        <v>0.1844380403458213</v>
      </c>
      <c r="L80" s="11">
        <v>694</v>
      </c>
    </row>
    <row r="81" spans="1:12" ht="12.75">
      <c r="A81" s="10"/>
      <c r="B81" s="10" t="s">
        <v>7</v>
      </c>
      <c r="C81" s="11">
        <v>36</v>
      </c>
      <c r="D81" s="12">
        <f>C81/L81</f>
        <v>0.16901408450704225</v>
      </c>
      <c r="F81" s="11">
        <v>8</v>
      </c>
      <c r="G81" s="12">
        <f>F81/L81</f>
        <v>0.03755868544600939</v>
      </c>
      <c r="I81" s="13">
        <f>SUM(C81,F81)</f>
        <v>44</v>
      </c>
      <c r="J81" s="12">
        <f>I81/L81</f>
        <v>0.20657276995305165</v>
      </c>
      <c r="L81" s="11">
        <v>213</v>
      </c>
    </row>
    <row r="82" spans="1:12" ht="12.75">
      <c r="A82" s="10"/>
      <c r="B82" s="10" t="s">
        <v>16</v>
      </c>
      <c r="C82" s="16">
        <v>162</v>
      </c>
      <c r="D82" s="17">
        <f>C82/L82</f>
        <v>0.18728323699421964</v>
      </c>
      <c r="E82" s="5"/>
      <c r="F82" s="16">
        <v>60</v>
      </c>
      <c r="G82" s="17">
        <f>F82/L82</f>
        <v>0.06936416184971098</v>
      </c>
      <c r="H82" s="5"/>
      <c r="I82" s="15">
        <f>SUM(C82,F82)</f>
        <v>222</v>
      </c>
      <c r="J82" s="17">
        <f>I82/L82</f>
        <v>0.2566473988439306</v>
      </c>
      <c r="K82" s="5"/>
      <c r="L82" s="16">
        <v>865</v>
      </c>
    </row>
    <row r="83" spans="1:12" ht="12.75">
      <c r="A83" s="10"/>
      <c r="B83" s="10"/>
      <c r="C83" s="11"/>
      <c r="D83" s="12"/>
      <c r="F83" s="11"/>
      <c r="G83" s="12"/>
      <c r="I83" s="13"/>
      <c r="J83" s="12"/>
      <c r="L83" s="11"/>
    </row>
    <row r="84" spans="1:12" ht="12.75">
      <c r="A84" s="10"/>
      <c r="B84" s="3" t="s">
        <v>58</v>
      </c>
      <c r="C84" s="11">
        <v>297</v>
      </c>
      <c r="D84" s="12">
        <f>C84/L84</f>
        <v>0.16760722347629797</v>
      </c>
      <c r="F84" s="11">
        <v>97</v>
      </c>
      <c r="G84" s="12">
        <f>F84/L84</f>
        <v>0.05474040632054176</v>
      </c>
      <c r="I84" s="13">
        <f>SUM(C84,F84)</f>
        <v>394</v>
      </c>
      <c r="J84" s="12">
        <f>I84/L84</f>
        <v>0.22234762979683972</v>
      </c>
      <c r="L84" s="11">
        <v>1772</v>
      </c>
    </row>
    <row r="85" spans="1:2" ht="12.75">
      <c r="A85" s="10"/>
      <c r="B85" s="10"/>
    </row>
    <row r="86" spans="1:2" ht="12.75">
      <c r="A86" s="10" t="s">
        <v>63</v>
      </c>
      <c r="B86" s="10"/>
    </row>
    <row r="87" spans="1:2" ht="12.75">
      <c r="A87" s="10"/>
      <c r="B87" s="10"/>
    </row>
    <row r="88" spans="1:2" ht="12.75">
      <c r="A88" s="10" t="s">
        <v>1</v>
      </c>
      <c r="B88" s="10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2012-01-30T17:29:58Z</cp:lastPrinted>
  <dcterms:modified xsi:type="dcterms:W3CDTF">2012-01-30T21:18:50Z</dcterms:modified>
  <cp:category/>
  <cp:version/>
  <cp:contentType/>
  <cp:contentStatus/>
</cp:coreProperties>
</file>