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<sst xmlns="http://schemas.openxmlformats.org/spreadsheetml/2006/main" count="105" uniqueCount="90">
  <si>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*Selected programs reviewed in report only, excludes correctional and deceased students, as well as programs with a low number of completers.</t>
  </si>
  <si>
    <t>0907</t>
  </si>
  <si>
    <t>Advanced Certificate (30 hours or more)</t>
  </si>
  <si>
    <t>APPAREL AND TEXTILES</t>
  </si>
  <si>
    <t>Associate Degree</t>
  </si>
  <si>
    <t>Basic Certificate (Less than 30 hours)</t>
  </si>
  <si>
    <t>CIP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</si>
  <si>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</si>
  <si>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</si>
  <si>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</si>
  <si>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</si>
  <si>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</si>
  <si>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</si>
  <si>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</si>
  <si>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</si>
  <si>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</si>
  <si>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</si>
  <si>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EMPLOYED</t>
  </si>
  <si>
    <t>EMPLOYMENT</t>
  </si>
  <si>
    <t>EMPLOYMENT PATTERNS OF PROGRAM COMPLETERS</t>
  </si>
  <si>
    <t>FULL-TIME</t>
  </si>
  <si>
    <t>FY2010 GRADUATES FOR FY2011 REPORT</t>
  </si>
  <si>
    <t>GRAPHIC COMMUNICATIONS</t>
  </si>
  <si>
    <t>HEALTH AND MEDICAL ADMINISTRATIVE SERVICES</t>
  </si>
  <si>
    <t>Illinois Community College Board</t>
  </si>
  <si>
    <t>IN SELECTED CAREER AND TECHNICAL EDUCATION PROGRAMS*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</si>
  <si>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</si>
  <si>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</si>
  <si>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</si>
  <si>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</si>
  <si>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</si>
  <si>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</si>
  <si>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NOT SEEKING</t>
  </si>
  <si>
    <t>NUMBER</t>
  </si>
  <si>
    <t>PART-TIME</t>
  </si>
  <si>
    <t>PERCENT</t>
  </si>
  <si>
    <t>PROGRAM TITLE</t>
  </si>
  <si>
    <t>RADIO,TELEVISION AND DIGITAL COMMUNICATION</t>
  </si>
  <si>
    <t>Report Total</t>
  </si>
  <si>
    <t>RESPONDING</t>
  </si>
  <si>
    <t>SEEKING</t>
  </si>
  <si>
    <t>SOMATIC BODYWORK AND RELATED THERAPEUTIC SERVICES</t>
  </si>
  <si>
    <t>SOURCE OF DATA:  Follow-Up Study of Fiscal Year 2010 Career and Technical Education Program Completers</t>
  </si>
  <si>
    <t>Table B-2</t>
  </si>
  <si>
    <t>TOTAL</t>
  </si>
  <si>
    <t>UNEMPLOYED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</si>
  <si>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</si>
  <si>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</si>
  <si>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</si>
  <si>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</si>
  <si>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</si>
  <si>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</si>
  <si>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</si>
  <si>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</si>
  <si>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</si>
  <si>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</si>
  <si>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</si>
  <si>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</si>
  <si>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</si>
  <si>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</si>
  <si>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</si>
  <si>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</si>
  <si>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</si>
  <si>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</si>
  <si>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</si>
  <si>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</si>
  <si>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</si>
  <si>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 xml:space="preserve">Automated Manufacturing Technology 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</si>
  <si>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</si>
  <si>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</si>
  <si>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</si>
  <si>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</si>
  <si>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</si>
  <si>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</si>
  <si>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</si>
  <si>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</si>
  <si>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</si>
  <si>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</si>
  <si>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</si>
  <si>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</si>
  <si>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</si>
  <si>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</si>
  <si>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</si>
  <si>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510710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</si>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</sst>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4" fillId="33" borderId="0" xfId="0" applyFont="1" applyFill="1" applyAlignment="1">
      <alignment/>
    </xf>
    <xf numFmtId="0" fontId="0" fillId="33" borderId="8" xfId="0" applyFill="1" applyBorder="1" applyAlignment="1">
      <alignment horizontal="right"/>
    </xf>
    <xf numFmtId="0" fontId="0" fillId="33" borderId="8" xfId="0" applyFill="1" applyBorder="1" applyAlignment="1">
      <alignment/>
    </xf>
    <xf numFmtId="0" fontId="5" fillId="33" borderId="0" xfId="0" applyFont="1" applyFill="1" applyAlignment="1">
      <alignment horizontal="centerContinuous"/>
    </xf>
    <xf numFmtId="0" fontId="0" fillId="33" borderId="8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centerContinuous"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4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4">
      <selection activeCell="B20" sqref="B20"/>
    </sheetView>
  </sheetViews>
  <sheetFormatPr defaultColWidth="9.140625" defaultRowHeight="12.75"/>
  <cols>
    <col min="2" max="2" width="85.8515625" style="0" customWidth="1"/>
    <col min="3" max="3" width="9.28125" style="0" customWidth="1"/>
    <col min="4" max="4" width="8.421875" style="0" customWidth="1"/>
    <col min="5" max="5" width="0.85546875" style="0" customWidth="1"/>
    <col min="6" max="6" width="8.421875" style="0" customWidth="1"/>
    <col min="8" max="8" width="0.85546875" style="0" customWidth="1"/>
    <col min="9" max="10" width="8.421875" style="0" customWidth="1"/>
    <col min="11" max="11" width="0.85546875" style="0" customWidth="1"/>
    <col min="14" max="14" width="0.85546875" style="0" customWidth="1"/>
    <col min="15" max="15" width="13.00390625" style="0" customWidth="1"/>
    <col min="16" max="16" width="0.85546875" style="0" customWidth="1"/>
  </cols>
  <sheetData>
    <row r="1" spans="1:18" ht="12.7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6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3"/>
      <c r="D9" s="3"/>
      <c r="E9" s="3"/>
      <c r="F9" s="3"/>
      <c r="G9" s="3"/>
      <c r="H9" s="3"/>
      <c r="I9" s="6" t="s">
        <v>45</v>
      </c>
      <c r="J9" s="6"/>
      <c r="K9" s="3"/>
      <c r="L9" s="6" t="s">
        <v>45</v>
      </c>
      <c r="M9" s="6"/>
      <c r="N9" s="3"/>
      <c r="P9" s="3"/>
      <c r="Q9" s="3"/>
      <c r="R9" s="3"/>
    </row>
    <row r="10" spans="1:18" ht="12.75">
      <c r="A10" s="3"/>
      <c r="B10" s="3"/>
      <c r="C10" s="6" t="s">
        <v>17</v>
      </c>
      <c r="D10" s="6"/>
      <c r="E10" s="3"/>
      <c r="F10" s="6" t="s">
        <v>17</v>
      </c>
      <c r="G10" s="6"/>
      <c r="H10" s="3"/>
      <c r="I10" s="6" t="s">
        <v>40</v>
      </c>
      <c r="J10" s="6"/>
      <c r="K10" s="3"/>
      <c r="L10" s="6" t="s">
        <v>32</v>
      </c>
      <c r="M10" s="6"/>
      <c r="N10" s="3"/>
      <c r="O10" s="14" t="s">
        <v>44</v>
      </c>
      <c r="P10" s="6"/>
      <c r="Q10" s="6" t="s">
        <v>44</v>
      </c>
      <c r="R10" s="6"/>
    </row>
    <row r="11" spans="1:18" ht="12.75">
      <c r="A11" s="3"/>
      <c r="B11" s="3"/>
      <c r="C11" s="10" t="s">
        <v>20</v>
      </c>
      <c r="D11" s="10"/>
      <c r="E11" s="13"/>
      <c r="F11" s="10" t="s">
        <v>34</v>
      </c>
      <c r="G11" s="10"/>
      <c r="H11" s="13"/>
      <c r="I11" s="10" t="s">
        <v>18</v>
      </c>
      <c r="J11" s="10"/>
      <c r="K11" s="13"/>
      <c r="L11" s="10" t="s">
        <v>18</v>
      </c>
      <c r="M11" s="10"/>
      <c r="N11" s="3"/>
      <c r="O11" s="14" t="s">
        <v>33</v>
      </c>
      <c r="P11" s="6"/>
      <c r="Q11" s="10" t="s">
        <v>17</v>
      </c>
      <c r="R11" s="10"/>
    </row>
    <row r="12" spans="1:18" ht="12.75">
      <c r="A12" s="8" t="s">
        <v>6</v>
      </c>
      <c r="B12" s="9" t="s">
        <v>36</v>
      </c>
      <c r="C12" s="11" t="s">
        <v>33</v>
      </c>
      <c r="D12" s="12" t="s">
        <v>35</v>
      </c>
      <c r="E12" s="12"/>
      <c r="F12" s="11" t="s">
        <v>33</v>
      </c>
      <c r="G12" s="12" t="s">
        <v>35</v>
      </c>
      <c r="H12" s="12"/>
      <c r="I12" s="11" t="s">
        <v>33</v>
      </c>
      <c r="J12" s="12" t="s">
        <v>35</v>
      </c>
      <c r="K12" s="12"/>
      <c r="L12" s="11" t="s">
        <v>33</v>
      </c>
      <c r="M12" s="12" t="s">
        <v>35</v>
      </c>
      <c r="N12" s="12"/>
      <c r="O12" s="11" t="s">
        <v>39</v>
      </c>
      <c r="P12" s="15"/>
      <c r="Q12" s="11" t="s">
        <v>33</v>
      </c>
      <c r="R12" s="12" t="s">
        <v>35</v>
      </c>
    </row>
    <row r="14" spans="1:18" ht="12.75">
      <c r="A14" s="2" t="s">
        <v>1</v>
      </c>
      <c r="B14" t="s">
        <v>37</v>
      </c>
      <c r="C14" s="1">
        <v>2</v>
      </c>
      <c r="D14" s="17">
        <f>C14/O14</f>
        <v>0.2</v>
      </c>
      <c r="E14" s="1"/>
      <c r="F14" s="1">
        <v>5</v>
      </c>
      <c r="G14" s="17">
        <f>F14/O14</f>
        <v>0.5</v>
      </c>
      <c r="I14" s="1">
        <v>2</v>
      </c>
      <c r="J14" s="17">
        <f>I14/O14</f>
        <v>0.2</v>
      </c>
      <c r="K14" s="1"/>
      <c r="L14" s="1">
        <v>1</v>
      </c>
      <c r="M14" s="17">
        <f>L14/O14</f>
        <v>0.1</v>
      </c>
      <c r="O14" s="1">
        <v>10</v>
      </c>
      <c r="Q14" s="16">
        <f>SUM(C14,F14)</f>
        <v>7</v>
      </c>
      <c r="R14" s="17">
        <f>Q14/O14</f>
        <v>0.7</v>
      </c>
    </row>
    <row r="15" spans="1:18" ht="12.75">
      <c r="A15">
        <v>90702</v>
      </c>
      <c r="B15" t="s">
        <v>46</v>
      </c>
      <c r="C15" s="1">
        <v>2</v>
      </c>
      <c r="D15" s="17">
        <f>C15/O15</f>
        <v>0.2</v>
      </c>
      <c r="E15" s="1"/>
      <c r="F15" s="1">
        <v>5</v>
      </c>
      <c r="G15" s="17">
        <f>F15/O15</f>
        <v>0.5</v>
      </c>
      <c r="I15" s="1">
        <v>2</v>
      </c>
      <c r="J15" s="17">
        <f>I15/O15</f>
        <v>0.2</v>
      </c>
      <c r="K15" s="1"/>
      <c r="L15" s="1">
        <v>1</v>
      </c>
      <c r="M15" s="17">
        <f>L15/O15</f>
        <v>0.1</v>
      </c>
      <c r="O15" s="1">
        <v>10</v>
      </c>
      <c r="Q15" s="16">
        <f>SUM(C15,F15)</f>
        <v>7</v>
      </c>
      <c r="R15" s="17">
        <f>Q15/O15</f>
        <v>0.7</v>
      </c>
    </row>
    <row r="16" spans="3:15" ht="12.75">
      <c r="C16" s="1"/>
      <c r="D16" s="1"/>
      <c r="E16" s="1"/>
      <c r="F16" s="1"/>
      <c r="G16" s="1"/>
      <c r="I16" s="1"/>
      <c r="J16" s="1"/>
      <c r="K16" s="1"/>
      <c r="L16" s="1"/>
      <c r="O16" s="1"/>
    </row>
    <row r="17" spans="1:18" ht="12.75">
      <c r="A17">
        <v>1003</v>
      </c>
      <c r="B17" t="s">
        <v>22</v>
      </c>
      <c r="C17" s="1">
        <v>16</v>
      </c>
      <c r="D17" s="17">
        <f>C17/O17</f>
        <v>0.42105263157894735</v>
      </c>
      <c r="E17" s="1"/>
      <c r="F17" s="1">
        <v>7</v>
      </c>
      <c r="G17" s="17">
        <f>F17/O17</f>
        <v>0.18421052631578946</v>
      </c>
      <c r="I17" s="1">
        <v>10</v>
      </c>
      <c r="J17" s="17">
        <f>I17/O17</f>
        <v>0.2631578947368421</v>
      </c>
      <c r="K17" s="1"/>
      <c r="L17" s="1">
        <v>5</v>
      </c>
      <c r="M17" s="17">
        <f>L17/O17</f>
        <v>0.13157894736842105</v>
      </c>
      <c r="O17" s="1">
        <v>38</v>
      </c>
      <c r="Q17" s="16">
        <f>SUM(C17,F17)</f>
        <v>23</v>
      </c>
      <c r="R17" s="17">
        <f>Q17/O17</f>
        <v>0.6052631578947368</v>
      </c>
    </row>
    <row r="18" spans="1:18" ht="12.75">
      <c r="A18">
        <v>100303</v>
      </c>
      <c r="B18" t="s">
        <v>47</v>
      </c>
      <c r="C18" s="1">
        <v>7</v>
      </c>
      <c r="D18" s="17">
        <f>C18/O18</f>
        <v>0.4375</v>
      </c>
      <c r="E18" s="1"/>
      <c r="F18" s="1">
        <v>2</v>
      </c>
      <c r="G18" s="17">
        <f>F18/O18</f>
        <v>0.125</v>
      </c>
      <c r="I18" s="1">
        <v>3</v>
      </c>
      <c r="J18" s="17">
        <f>I18/O18</f>
        <v>0.1875</v>
      </c>
      <c r="K18" s="1"/>
      <c r="L18" s="1">
        <v>4</v>
      </c>
      <c r="M18" s="17">
        <f>L18/O18</f>
        <v>0.25</v>
      </c>
      <c r="O18" s="1">
        <v>16</v>
      </c>
      <c r="Q18" s="16">
        <f>SUM(C18,F18)</f>
        <v>9</v>
      </c>
      <c r="R18" s="17">
        <f>Q18/O18</f>
        <v>0.5625</v>
      </c>
    </row>
    <row r="19" spans="1:18" ht="12.75">
      <c r="A19">
        <v>100304</v>
      </c>
      <c r="B19" t="s">
        <v>48</v>
      </c>
      <c r="C19" s="1">
        <v>1</v>
      </c>
      <c r="D19" s="17">
        <f>C19/O19</f>
        <v>0.1111111111111111</v>
      </c>
      <c r="E19" s="1"/>
      <c r="F19" s="1">
        <v>5</v>
      </c>
      <c r="G19" s="17">
        <f>F19/O19</f>
        <v>0.5555555555555556</v>
      </c>
      <c r="I19" s="1">
        <v>3</v>
      </c>
      <c r="J19" s="17">
        <f>I19/O19</f>
        <v>0.3333333333333333</v>
      </c>
      <c r="K19" s="1"/>
      <c r="L19" s="1">
        <v>0</v>
      </c>
      <c r="M19" s="17">
        <f>L19/O19</f>
        <v>0</v>
      </c>
      <c r="O19" s="1">
        <v>9</v>
      </c>
      <c r="Q19" s="16">
        <f>SUM(C19,F19)</f>
        <v>6</v>
      </c>
      <c r="R19" s="17">
        <f>Q19/O19</f>
        <v>0.6666666666666666</v>
      </c>
    </row>
    <row r="20" spans="1:18" ht="12.75">
      <c r="A20">
        <v>100305</v>
      </c>
      <c r="B20" t="s">
        <v>49</v>
      </c>
      <c r="C20" s="1">
        <v>8</v>
      </c>
      <c r="D20" s="17">
        <f>C20/O20</f>
        <v>0.6153846153846154</v>
      </c>
      <c r="E20" s="1"/>
      <c r="F20" s="1">
        <v>0</v>
      </c>
      <c r="G20" s="17">
        <f>F20/O20</f>
        <v>0</v>
      </c>
      <c r="I20" s="1">
        <v>4</v>
      </c>
      <c r="J20" s="17">
        <f>I20/O20</f>
        <v>0.3076923076923077</v>
      </c>
      <c r="K20" s="1"/>
      <c r="L20" s="1">
        <v>1</v>
      </c>
      <c r="M20" s="17">
        <f>L20/O20</f>
        <v>0.07692307692307693</v>
      </c>
      <c r="O20" s="1">
        <v>13</v>
      </c>
      <c r="Q20" s="16">
        <f>SUM(C20,F20)</f>
        <v>8</v>
      </c>
      <c r="R20" s="17">
        <f>Q20/O20</f>
        <v>0.6153846153846154</v>
      </c>
    </row>
    <row r="21" spans="3:15" ht="12.75">
      <c r="C21" s="1"/>
      <c r="D21" s="1"/>
      <c r="E21" s="1"/>
      <c r="F21" s="1"/>
      <c r="G21" s="1"/>
      <c r="I21" s="1"/>
      <c r="J21" s="1"/>
      <c r="K21" s="1"/>
      <c r="L21" s="1"/>
      <c r="O21" s="1"/>
    </row>
    <row r="22" spans="1:18" ht="12.75">
      <c r="A22">
        <v>1101</v>
      </c>
      <c r="B22" t="s">
        <v>7</v>
      </c>
      <c r="C22" s="1">
        <v>20</v>
      </c>
      <c r="D22" s="17">
        <f>C22/O22</f>
        <v>0.6666666666666666</v>
      </c>
      <c r="E22" s="1"/>
      <c r="F22" s="1">
        <v>4</v>
      </c>
      <c r="G22" s="17">
        <f>F22/O22</f>
        <v>0.13333333333333333</v>
      </c>
      <c r="I22" s="1">
        <v>2</v>
      </c>
      <c r="J22" s="17">
        <f>I22/O22</f>
        <v>0.06666666666666667</v>
      </c>
      <c r="K22" s="1"/>
      <c r="L22" s="1">
        <v>4</v>
      </c>
      <c r="M22" s="17">
        <f>L22/O22</f>
        <v>0.13333333333333333</v>
      </c>
      <c r="O22" s="1">
        <v>30</v>
      </c>
      <c r="Q22" s="16">
        <f>SUM(C22,F22)</f>
        <v>24</v>
      </c>
      <c r="R22" s="17">
        <f>Q22/O22</f>
        <v>0.8</v>
      </c>
    </row>
    <row r="23" spans="1:18" ht="12.75">
      <c r="A23">
        <v>110103</v>
      </c>
      <c r="B23" t="s">
        <v>28</v>
      </c>
      <c r="C23" s="1">
        <v>20</v>
      </c>
      <c r="D23" s="17">
        <f>C23/O23</f>
        <v>0.6666666666666666</v>
      </c>
      <c r="E23" s="1"/>
      <c r="F23" s="1">
        <v>4</v>
      </c>
      <c r="G23" s="17">
        <f>F23/O23</f>
        <v>0.13333333333333333</v>
      </c>
      <c r="I23" s="1">
        <v>2</v>
      </c>
      <c r="J23" s="17">
        <f>I23/O23</f>
        <v>0.06666666666666667</v>
      </c>
      <c r="K23" s="1"/>
      <c r="L23" s="1">
        <v>4</v>
      </c>
      <c r="M23" s="17">
        <f>L23/O23</f>
        <v>0.13333333333333333</v>
      </c>
      <c r="O23" s="1">
        <v>30</v>
      </c>
      <c r="Q23" s="16">
        <f>SUM(C23,F23)</f>
        <v>24</v>
      </c>
      <c r="R23" s="17">
        <f>Q23/O23</f>
        <v>0.8</v>
      </c>
    </row>
    <row r="24" spans="3:15" ht="12.75">
      <c r="C24" s="1"/>
      <c r="D24" s="1"/>
      <c r="E24" s="1"/>
      <c r="F24" s="1"/>
      <c r="G24" s="1"/>
      <c r="I24" s="1"/>
      <c r="J24" s="1"/>
      <c r="K24" s="1"/>
      <c r="L24" s="1"/>
      <c r="O24" s="1"/>
    </row>
    <row r="25" spans="1:18" ht="12.75">
      <c r="A25">
        <v>1102</v>
      </c>
      <c r="B25" t="s">
        <v>9</v>
      </c>
      <c r="C25" s="1">
        <v>27</v>
      </c>
      <c r="D25" s="17">
        <f>C25/O25</f>
        <v>0.5869565217391305</v>
      </c>
      <c r="E25" s="1"/>
      <c r="F25" s="1">
        <v>9</v>
      </c>
      <c r="G25" s="17">
        <f>F25/O25</f>
        <v>0.1956521739130435</v>
      </c>
      <c r="I25" s="1">
        <v>4</v>
      </c>
      <c r="J25" s="17">
        <f>I25/O25</f>
        <v>0.08695652173913043</v>
      </c>
      <c r="K25" s="1"/>
      <c r="L25" s="1">
        <v>6</v>
      </c>
      <c r="M25" s="17">
        <f>L25/O25</f>
        <v>0.13043478260869565</v>
      </c>
      <c r="O25" s="1">
        <v>46</v>
      </c>
      <c r="Q25" s="16">
        <f>SUM(C25,F25)</f>
        <v>36</v>
      </c>
      <c r="R25" s="17">
        <f>Q25/O25</f>
        <v>0.782608695652174</v>
      </c>
    </row>
    <row r="26" spans="1:18" ht="12.75">
      <c r="A26">
        <v>110201</v>
      </c>
      <c r="B26" t="s">
        <v>50</v>
      </c>
      <c r="C26" s="1">
        <v>9</v>
      </c>
      <c r="D26" s="17">
        <f>C26/O26</f>
        <v>0.6</v>
      </c>
      <c r="E26" s="1"/>
      <c r="F26" s="1">
        <v>3</v>
      </c>
      <c r="G26" s="17">
        <f>F26/O26</f>
        <v>0.2</v>
      </c>
      <c r="I26" s="1">
        <v>1</v>
      </c>
      <c r="J26" s="17">
        <f>I26/O26</f>
        <v>0.06666666666666667</v>
      </c>
      <c r="K26" s="1"/>
      <c r="L26" s="1">
        <v>2</v>
      </c>
      <c r="M26" s="17">
        <f>L26/O26</f>
        <v>0.13333333333333333</v>
      </c>
      <c r="O26" s="1">
        <v>15</v>
      </c>
      <c r="Q26" s="16">
        <f>SUM(C26,F26)</f>
        <v>12</v>
      </c>
      <c r="R26" s="17">
        <f>Q26/O26</f>
        <v>0.8</v>
      </c>
    </row>
    <row r="27" spans="1:18" ht="12.75">
      <c r="A27">
        <v>110202</v>
      </c>
      <c r="B27" t="s">
        <v>51</v>
      </c>
      <c r="C27" s="1">
        <v>14</v>
      </c>
      <c r="D27" s="17">
        <f>C27/O27</f>
        <v>0.5833333333333334</v>
      </c>
      <c r="E27" s="1"/>
      <c r="F27" s="1">
        <v>5</v>
      </c>
      <c r="G27" s="17">
        <f>F27/O27</f>
        <v>0.20833333333333334</v>
      </c>
      <c r="I27" s="1">
        <v>2</v>
      </c>
      <c r="J27" s="17">
        <f>I27/O27</f>
        <v>0.08333333333333333</v>
      </c>
      <c r="K27" s="1"/>
      <c r="L27" s="1">
        <v>3</v>
      </c>
      <c r="M27" s="17">
        <f>L27/O27</f>
        <v>0.125</v>
      </c>
      <c r="O27" s="1">
        <v>24</v>
      </c>
      <c r="Q27" s="16">
        <f>SUM(C27,F27)</f>
        <v>19</v>
      </c>
      <c r="R27" s="17">
        <f>Q27/O27</f>
        <v>0.7916666666666666</v>
      </c>
    </row>
    <row r="28" spans="1:18" ht="12.75">
      <c r="A28">
        <v>110203</v>
      </c>
      <c r="B28" t="s">
        <v>52</v>
      </c>
      <c r="C28" s="1">
        <v>4</v>
      </c>
      <c r="D28" s="17">
        <f>C28/O28</f>
        <v>0.5714285714285714</v>
      </c>
      <c r="E28" s="1"/>
      <c r="F28" s="1">
        <v>1</v>
      </c>
      <c r="G28" s="17">
        <f>F28/O28</f>
        <v>0.14285714285714285</v>
      </c>
      <c r="I28" s="1">
        <v>1</v>
      </c>
      <c r="J28" s="17">
        <f>I28/O28</f>
        <v>0.14285714285714285</v>
      </c>
      <c r="K28" s="1"/>
      <c r="L28" s="1">
        <v>1</v>
      </c>
      <c r="M28" s="17">
        <f>L28/O28</f>
        <v>0.14285714285714285</v>
      </c>
      <c r="O28" s="1">
        <v>7</v>
      </c>
      <c r="Q28" s="16">
        <f>SUM(C28,F28)</f>
        <v>5</v>
      </c>
      <c r="R28" s="17">
        <f>Q28/O28</f>
        <v>0.7142857142857143</v>
      </c>
    </row>
    <row r="29" spans="3:15" ht="12.75">
      <c r="C29" s="1"/>
      <c r="D29" s="1"/>
      <c r="E29" s="1"/>
      <c r="F29" s="1"/>
      <c r="G29" s="1"/>
      <c r="I29" s="1"/>
      <c r="J29" s="1"/>
      <c r="K29" s="1"/>
      <c r="L29" s="1"/>
      <c r="O29" s="1"/>
    </row>
    <row r="30" spans="1:18" ht="12.75">
      <c r="A30">
        <v>1104</v>
      </c>
      <c r="B30" t="s">
        <v>27</v>
      </c>
      <c r="C30" s="1">
        <v>15</v>
      </c>
      <c r="D30" s="17">
        <f>C30/O30</f>
        <v>0.3125</v>
      </c>
      <c r="E30" s="1"/>
      <c r="F30" s="1">
        <v>15</v>
      </c>
      <c r="G30" s="17">
        <f>F30/O30</f>
        <v>0.3125</v>
      </c>
      <c r="I30" s="1">
        <v>15</v>
      </c>
      <c r="J30" s="17">
        <f>I30/O30</f>
        <v>0.3125</v>
      </c>
      <c r="K30" s="1"/>
      <c r="L30" s="1">
        <v>3</v>
      </c>
      <c r="M30" s="17">
        <f>L30/O30</f>
        <v>0.0625</v>
      </c>
      <c r="O30" s="1">
        <v>48</v>
      </c>
      <c r="Q30" s="16">
        <f>SUM(C30,F30)</f>
        <v>30</v>
      </c>
      <c r="R30" s="17">
        <f>Q30/O30</f>
        <v>0.625</v>
      </c>
    </row>
    <row r="31" spans="1:18" ht="12.75">
      <c r="A31">
        <v>110401</v>
      </c>
      <c r="B31" t="s">
        <v>26</v>
      </c>
      <c r="C31" s="1">
        <v>15</v>
      </c>
      <c r="D31" s="17">
        <f>C31/O31</f>
        <v>0.3125</v>
      </c>
      <c r="E31" s="1"/>
      <c r="F31" s="1">
        <v>15</v>
      </c>
      <c r="G31" s="17">
        <f>F31/O31</f>
        <v>0.3125</v>
      </c>
      <c r="I31" s="1">
        <v>15</v>
      </c>
      <c r="J31" s="17">
        <f>I31/O31</f>
        <v>0.3125</v>
      </c>
      <c r="K31" s="1"/>
      <c r="L31" s="1">
        <v>3</v>
      </c>
      <c r="M31" s="17">
        <f>L31/O31</f>
        <v>0.0625</v>
      </c>
      <c r="O31" s="1">
        <v>48</v>
      </c>
      <c r="Q31" s="16">
        <f>SUM(C31,F31)</f>
        <v>30</v>
      </c>
      <c r="R31" s="17">
        <f>Q31/O31</f>
        <v>0.625</v>
      </c>
    </row>
    <row r="32" spans="3:15" ht="12.75">
      <c r="C32" s="1"/>
      <c r="D32" s="1"/>
      <c r="E32" s="1"/>
      <c r="F32" s="1"/>
      <c r="G32" s="1"/>
      <c r="I32" s="1"/>
      <c r="J32" s="1"/>
      <c r="K32" s="1"/>
      <c r="L32" s="1"/>
      <c r="O32" s="1"/>
    </row>
    <row r="33" spans="1:18" ht="12.75">
      <c r="A33">
        <v>1106</v>
      </c>
      <c r="B33" t="s">
        <v>12</v>
      </c>
      <c r="C33" s="1">
        <v>11</v>
      </c>
      <c r="D33" s="17">
        <f>C33/O33</f>
        <v>0.7857142857142857</v>
      </c>
      <c r="E33" s="1"/>
      <c r="F33" s="1">
        <v>0</v>
      </c>
      <c r="G33" s="17">
        <f>F33/O33</f>
        <v>0</v>
      </c>
      <c r="I33" s="1">
        <v>3</v>
      </c>
      <c r="J33" s="17">
        <f>I33/O33</f>
        <v>0.21428571428571427</v>
      </c>
      <c r="K33" s="1"/>
      <c r="L33" s="1">
        <v>0</v>
      </c>
      <c r="M33" s="17">
        <f>L33/O33</f>
        <v>0</v>
      </c>
      <c r="O33" s="1">
        <v>14</v>
      </c>
      <c r="Q33" s="16">
        <f>SUM(C33,F33)</f>
        <v>11</v>
      </c>
      <c r="R33" s="17">
        <f>Q33/O33</f>
        <v>0.7857142857142857</v>
      </c>
    </row>
    <row r="34" spans="1:18" ht="12.75">
      <c r="A34">
        <v>110601</v>
      </c>
      <c r="B34" t="s">
        <v>53</v>
      </c>
      <c r="C34" s="1">
        <v>11</v>
      </c>
      <c r="D34" s="17">
        <f>C34/O34</f>
        <v>0.7857142857142857</v>
      </c>
      <c r="E34" s="1"/>
      <c r="F34" s="1">
        <v>0</v>
      </c>
      <c r="G34" s="17">
        <f>F34/O34</f>
        <v>0</v>
      </c>
      <c r="I34" s="1">
        <v>3</v>
      </c>
      <c r="J34" s="17">
        <f>I34/O34</f>
        <v>0.21428571428571427</v>
      </c>
      <c r="K34" s="1"/>
      <c r="L34" s="1">
        <v>0</v>
      </c>
      <c r="M34" s="17">
        <f>L34/O34</f>
        <v>0</v>
      </c>
      <c r="O34" s="1">
        <v>14</v>
      </c>
      <c r="Q34" s="16">
        <f>SUM(C34,F34)</f>
        <v>11</v>
      </c>
      <c r="R34" s="17">
        <f>Q34/O34</f>
        <v>0.7857142857142857</v>
      </c>
    </row>
    <row r="35" spans="3:15" ht="12.75">
      <c r="C35" s="1"/>
      <c r="D35" s="1"/>
      <c r="E35" s="1"/>
      <c r="F35" s="1"/>
      <c r="G35" s="1"/>
      <c r="I35" s="1"/>
      <c r="J35" s="1"/>
      <c r="K35" s="1"/>
      <c r="L35" s="1"/>
      <c r="O35" s="1"/>
    </row>
    <row r="36" spans="1:18" ht="12.75">
      <c r="A36">
        <v>1108</v>
      </c>
      <c r="B36" t="s">
        <v>54</v>
      </c>
      <c r="C36" s="1">
        <v>22</v>
      </c>
      <c r="D36" s="17">
        <f>C36/O36</f>
        <v>0.43137254901960786</v>
      </c>
      <c r="E36" s="1"/>
      <c r="F36" s="1">
        <v>13</v>
      </c>
      <c r="G36" s="17">
        <f>F36/O36</f>
        <v>0.2549019607843137</v>
      </c>
      <c r="I36" s="1">
        <v>8</v>
      </c>
      <c r="J36" s="17">
        <f>I36/O36</f>
        <v>0.1568627450980392</v>
      </c>
      <c r="K36" s="1"/>
      <c r="L36" s="1">
        <v>8</v>
      </c>
      <c r="M36" s="17">
        <f>L36/O36</f>
        <v>0.1568627450980392</v>
      </c>
      <c r="O36" s="1">
        <v>51</v>
      </c>
      <c r="Q36" s="16">
        <f>SUM(C36,F36)</f>
        <v>35</v>
      </c>
      <c r="R36" s="17">
        <f>Q36/O36</f>
        <v>0.6862745098039216</v>
      </c>
    </row>
    <row r="37" spans="1:18" ht="12.75">
      <c r="A37">
        <v>110801</v>
      </c>
      <c r="B37" t="s">
        <v>55</v>
      </c>
      <c r="C37" s="1">
        <v>19</v>
      </c>
      <c r="D37" s="17">
        <f>C37/O37</f>
        <v>0.4418604651162791</v>
      </c>
      <c r="E37" s="1"/>
      <c r="F37" s="1">
        <v>11</v>
      </c>
      <c r="G37" s="17">
        <f>F37/O37</f>
        <v>0.2558139534883721</v>
      </c>
      <c r="I37" s="1">
        <v>6</v>
      </c>
      <c r="J37" s="17">
        <f>I37/O37</f>
        <v>0.13953488372093023</v>
      </c>
      <c r="K37" s="1"/>
      <c r="L37" s="1">
        <v>7</v>
      </c>
      <c r="M37" s="17">
        <f>L37/O37</f>
        <v>0.16279069767441862</v>
      </c>
      <c r="O37" s="1">
        <v>43</v>
      </c>
      <c r="Q37" s="16">
        <f>SUM(C37,F37)</f>
        <v>30</v>
      </c>
      <c r="R37" s="17">
        <f>Q37/O37</f>
        <v>0.6976744186046512</v>
      </c>
    </row>
    <row r="38" spans="1:18" ht="12.75">
      <c r="A38">
        <v>110802</v>
      </c>
      <c r="B38" t="s">
        <v>56</v>
      </c>
      <c r="C38" s="1">
        <v>3</v>
      </c>
      <c r="D38" s="17">
        <f>C38/O38</f>
        <v>0.375</v>
      </c>
      <c r="E38" s="1"/>
      <c r="F38" s="1">
        <v>2</v>
      </c>
      <c r="G38" s="17">
        <f>F38/O38</f>
        <v>0.25</v>
      </c>
      <c r="I38" s="1">
        <v>2</v>
      </c>
      <c r="J38" s="17">
        <f>I38/O38</f>
        <v>0.25</v>
      </c>
      <c r="K38" s="1"/>
      <c r="L38" s="1">
        <v>1</v>
      </c>
      <c r="M38" s="17">
        <f>L38/O38</f>
        <v>0.125</v>
      </c>
      <c r="O38" s="1">
        <v>8</v>
      </c>
      <c r="Q38" s="16">
        <f>SUM(C38,F38)</f>
        <v>5</v>
      </c>
      <c r="R38" s="17">
        <f>Q38/O38</f>
        <v>0.625</v>
      </c>
    </row>
    <row r="39" spans="3:15" ht="12.75">
      <c r="C39" s="1"/>
      <c r="D39" s="1"/>
      <c r="E39" s="1"/>
      <c r="F39" s="1"/>
      <c r="G39" s="1"/>
      <c r="I39" s="1"/>
      <c r="J39" s="1"/>
      <c r="K39" s="1"/>
      <c r="L39" s="1"/>
      <c r="O39" s="1"/>
    </row>
    <row r="40" spans="1:18" ht="12.75">
      <c r="A40">
        <v>1109</v>
      </c>
      <c r="B40" t="s">
        <v>57</v>
      </c>
      <c r="C40" s="1">
        <v>56</v>
      </c>
      <c r="D40" s="17">
        <f>C40/O40</f>
        <v>0.5137614678899083</v>
      </c>
      <c r="E40" s="1"/>
      <c r="F40" s="1">
        <v>19</v>
      </c>
      <c r="G40" s="17">
        <f>F40/O40</f>
        <v>0.1743119266055046</v>
      </c>
      <c r="I40" s="1">
        <v>20</v>
      </c>
      <c r="J40" s="17">
        <f>I40/O40</f>
        <v>0.1834862385321101</v>
      </c>
      <c r="K40" s="1"/>
      <c r="L40" s="1">
        <v>13</v>
      </c>
      <c r="M40" s="17">
        <f>L40/O40</f>
        <v>0.11926605504587157</v>
      </c>
      <c r="O40" s="1">
        <v>109</v>
      </c>
      <c r="Q40" s="16">
        <f>SUM(C40,F40)</f>
        <v>75</v>
      </c>
      <c r="R40" s="17">
        <f>Q40/O40</f>
        <v>0.6880733944954128</v>
      </c>
    </row>
    <row r="41" spans="1:18" ht="12.75">
      <c r="A41">
        <v>110901</v>
      </c>
      <c r="B41" t="s">
        <v>58</v>
      </c>
      <c r="C41" s="1">
        <v>56</v>
      </c>
      <c r="D41" s="17">
        <f>C41/O41</f>
        <v>0.5137614678899083</v>
      </c>
      <c r="E41" s="1"/>
      <c r="F41" s="1">
        <v>19</v>
      </c>
      <c r="G41" s="17">
        <f>F41/O41</f>
        <v>0.1743119266055046</v>
      </c>
      <c r="I41" s="1">
        <v>20</v>
      </c>
      <c r="J41" s="17">
        <f>I41/O41</f>
        <v>0.1834862385321101</v>
      </c>
      <c r="K41" s="1"/>
      <c r="L41" s="1">
        <v>13</v>
      </c>
      <c r="M41" s="17">
        <f>L41/O41</f>
        <v>0.11926605504587157</v>
      </c>
      <c r="O41" s="1">
        <v>109</v>
      </c>
      <c r="Q41" s="16">
        <f>SUM(C41,F41)</f>
        <v>75</v>
      </c>
      <c r="R41" s="17">
        <f>Q41/O41</f>
        <v>0.6880733944954128</v>
      </c>
    </row>
    <row r="42" spans="3:15" ht="12.75">
      <c r="C42" s="1"/>
      <c r="D42" s="1"/>
      <c r="E42" s="1"/>
      <c r="F42" s="1"/>
      <c r="G42" s="1"/>
      <c r="I42" s="1"/>
      <c r="J42" s="1"/>
      <c r="K42" s="1"/>
      <c r="L42" s="1"/>
      <c r="O42" s="1"/>
    </row>
    <row r="43" spans="1:18" ht="12.75">
      <c r="A43">
        <v>1110</v>
      </c>
      <c r="B43" t="s">
        <v>59</v>
      </c>
      <c r="C43" s="1">
        <v>40</v>
      </c>
      <c r="D43" s="17">
        <f>C43/O43</f>
        <v>0.5194805194805194</v>
      </c>
      <c r="E43" s="1"/>
      <c r="F43" s="1">
        <v>12</v>
      </c>
      <c r="G43" s="17">
        <f>F43/O43</f>
        <v>0.15584415584415584</v>
      </c>
      <c r="I43" s="1">
        <v>16</v>
      </c>
      <c r="J43" s="17">
        <f>I43/O43</f>
        <v>0.2077922077922078</v>
      </c>
      <c r="K43" s="1"/>
      <c r="L43" s="1">
        <v>9</v>
      </c>
      <c r="M43" s="17">
        <f>L43/O43</f>
        <v>0.11688311688311688</v>
      </c>
      <c r="O43" s="1">
        <v>77</v>
      </c>
      <c r="Q43" s="16">
        <f>SUM(C43,F43)</f>
        <v>52</v>
      </c>
      <c r="R43" s="17">
        <f>Q43/O43</f>
        <v>0.6753246753246753</v>
      </c>
    </row>
    <row r="44" spans="1:18" ht="12.75">
      <c r="A44">
        <v>111001</v>
      </c>
      <c r="B44" t="s">
        <v>60</v>
      </c>
      <c r="C44" s="1">
        <v>18</v>
      </c>
      <c r="D44" s="17">
        <f>C44/O44</f>
        <v>0.5625</v>
      </c>
      <c r="E44" s="1"/>
      <c r="F44" s="1">
        <v>3</v>
      </c>
      <c r="G44" s="17">
        <f>F44/O44</f>
        <v>0.09375</v>
      </c>
      <c r="I44" s="1">
        <v>7</v>
      </c>
      <c r="J44" s="17">
        <f>I44/O44</f>
        <v>0.21875</v>
      </c>
      <c r="K44" s="1"/>
      <c r="L44" s="1">
        <v>4</v>
      </c>
      <c r="M44" s="17">
        <f>L44/O44</f>
        <v>0.125</v>
      </c>
      <c r="O44" s="1">
        <v>32</v>
      </c>
      <c r="Q44" s="16">
        <f>SUM(C44,F44)</f>
        <v>21</v>
      </c>
      <c r="R44" s="17">
        <f>Q44/O44</f>
        <v>0.65625</v>
      </c>
    </row>
    <row r="45" spans="1:18" ht="12.75">
      <c r="A45">
        <v>111002</v>
      </c>
      <c r="B45" t="s">
        <v>61</v>
      </c>
      <c r="C45" s="1">
        <v>2</v>
      </c>
      <c r="D45" s="17">
        <f>C45/O45</f>
        <v>0.2222222222222222</v>
      </c>
      <c r="E45" s="1"/>
      <c r="F45" s="1">
        <v>4</v>
      </c>
      <c r="G45" s="17">
        <f>F45/O45</f>
        <v>0.4444444444444444</v>
      </c>
      <c r="I45" s="1">
        <v>2</v>
      </c>
      <c r="J45" s="17">
        <f>I45/O45</f>
        <v>0.2222222222222222</v>
      </c>
      <c r="K45" s="1"/>
      <c r="L45" s="1">
        <v>1</v>
      </c>
      <c r="M45" s="17">
        <f>L45/O45</f>
        <v>0.1111111111111111</v>
      </c>
      <c r="O45" s="1">
        <v>9</v>
      </c>
      <c r="Q45" s="16">
        <f>SUM(C45,F45)</f>
        <v>6</v>
      </c>
      <c r="R45" s="17">
        <f>Q45/O45</f>
        <v>0.6666666666666666</v>
      </c>
    </row>
    <row r="46" spans="1:18" ht="12.75">
      <c r="A46">
        <v>111003</v>
      </c>
      <c r="B46" t="s">
        <v>62</v>
      </c>
      <c r="C46" s="1">
        <v>16</v>
      </c>
      <c r="D46" s="17">
        <f>C46/O46</f>
        <v>0.6153846153846154</v>
      </c>
      <c r="E46" s="1"/>
      <c r="F46" s="1">
        <v>3</v>
      </c>
      <c r="G46" s="17">
        <f>F46/O46</f>
        <v>0.11538461538461539</v>
      </c>
      <c r="I46" s="1">
        <v>5</v>
      </c>
      <c r="J46" s="17">
        <f>I46/O46</f>
        <v>0.19230769230769232</v>
      </c>
      <c r="K46" s="1"/>
      <c r="L46" s="1">
        <v>2</v>
      </c>
      <c r="M46" s="17">
        <f>L46/O46</f>
        <v>0.07692307692307693</v>
      </c>
      <c r="O46" s="1">
        <v>26</v>
      </c>
      <c r="Q46" s="16">
        <f>SUM(C46,F46)</f>
        <v>19</v>
      </c>
      <c r="R46" s="17">
        <f>Q46/O46</f>
        <v>0.7307692307692307</v>
      </c>
    </row>
    <row r="47" spans="1:18" ht="12.75">
      <c r="A47">
        <v>111004</v>
      </c>
      <c r="B47" t="s">
        <v>63</v>
      </c>
      <c r="C47" s="1">
        <v>4</v>
      </c>
      <c r="D47" s="17">
        <f>C47/O47</f>
        <v>0.4</v>
      </c>
      <c r="E47" s="1"/>
      <c r="F47" s="1">
        <v>2</v>
      </c>
      <c r="G47" s="17">
        <f>F47/O47</f>
        <v>0.2</v>
      </c>
      <c r="I47" s="1">
        <v>2</v>
      </c>
      <c r="J47" s="17">
        <f>I47/O47</f>
        <v>0.2</v>
      </c>
      <c r="K47" s="1"/>
      <c r="L47" s="1">
        <v>2</v>
      </c>
      <c r="M47" s="17">
        <f>L47/O47</f>
        <v>0.2</v>
      </c>
      <c r="O47" s="1">
        <v>10</v>
      </c>
      <c r="Q47" s="16">
        <f>SUM(C47,F47)</f>
        <v>6</v>
      </c>
      <c r="R47" s="17">
        <f>Q47/O47</f>
        <v>0.6</v>
      </c>
    </row>
    <row r="48" spans="3:15" ht="12.75">
      <c r="C48" s="1"/>
      <c r="D48" s="1"/>
      <c r="E48" s="1"/>
      <c r="F48" s="1"/>
      <c r="G48" s="1"/>
      <c r="I48" s="1"/>
      <c r="J48" s="1"/>
      <c r="K48" s="1"/>
      <c r="L48" s="1"/>
      <c r="O48" s="1"/>
    </row>
    <row r="49" spans="1:18" ht="12.75">
      <c r="A49">
        <v>1503</v>
      </c>
      <c r="B49" t="s">
        <v>64</v>
      </c>
      <c r="C49" s="1">
        <v>41</v>
      </c>
      <c r="D49" s="17">
        <f>C49/O49</f>
        <v>0.6833333333333333</v>
      </c>
      <c r="E49" s="1"/>
      <c r="F49" s="1">
        <v>5</v>
      </c>
      <c r="G49" s="17">
        <f>F49/O49</f>
        <v>0.08333333333333333</v>
      </c>
      <c r="I49" s="1">
        <v>9</v>
      </c>
      <c r="J49" s="17">
        <f>I49/O49</f>
        <v>0.15</v>
      </c>
      <c r="K49" s="1"/>
      <c r="L49" s="1">
        <v>5</v>
      </c>
      <c r="M49" s="17">
        <f>L49/O49</f>
        <v>0.08333333333333333</v>
      </c>
      <c r="O49" s="1">
        <v>60</v>
      </c>
      <c r="Q49" s="16">
        <f>SUM(C49,F49)</f>
        <v>46</v>
      </c>
      <c r="R49" s="17">
        <f>Q49/O49</f>
        <v>0.7666666666666667</v>
      </c>
    </row>
    <row r="50" spans="1:18" ht="12.75">
      <c r="A50">
        <v>150303</v>
      </c>
      <c r="B50" t="s">
        <v>65</v>
      </c>
      <c r="C50" s="1">
        <v>33</v>
      </c>
      <c r="D50" s="17">
        <f>C50/O50</f>
        <v>0.6875</v>
      </c>
      <c r="E50" s="1"/>
      <c r="F50" s="1">
        <v>4</v>
      </c>
      <c r="G50" s="17">
        <f>F50/O50</f>
        <v>0.08333333333333333</v>
      </c>
      <c r="I50" s="1">
        <v>6</v>
      </c>
      <c r="J50" s="17">
        <f>I50/O50</f>
        <v>0.125</v>
      </c>
      <c r="K50" s="1"/>
      <c r="L50" s="1">
        <v>5</v>
      </c>
      <c r="M50" s="17">
        <f>L50/O50</f>
        <v>0.10416666666666667</v>
      </c>
      <c r="O50" s="1">
        <v>48</v>
      </c>
      <c r="Q50" s="16">
        <f>SUM(C50,F50)</f>
        <v>37</v>
      </c>
      <c r="R50" s="17">
        <f>Q50/O50</f>
        <v>0.7708333333333334</v>
      </c>
    </row>
    <row r="51" spans="1:18" ht="12.75">
      <c r="A51">
        <v>150305</v>
      </c>
      <c r="B51" t="s">
        <v>66</v>
      </c>
      <c r="C51" s="1">
        <v>8</v>
      </c>
      <c r="D51" s="17">
        <f>C51/O51</f>
        <v>0.6666666666666666</v>
      </c>
      <c r="E51" s="1"/>
      <c r="F51" s="1">
        <v>1</v>
      </c>
      <c r="G51" s="17">
        <f>F51/O51</f>
        <v>0.08333333333333333</v>
      </c>
      <c r="I51" s="1">
        <v>3</v>
      </c>
      <c r="J51" s="17">
        <f>I51/O51</f>
        <v>0.25</v>
      </c>
      <c r="K51" s="1"/>
      <c r="L51" s="1">
        <v>0</v>
      </c>
      <c r="M51" s="17">
        <f>L51/O51</f>
        <v>0</v>
      </c>
      <c r="O51" s="1">
        <v>12</v>
      </c>
      <c r="Q51" s="16">
        <f>SUM(C51,F51)</f>
        <v>9</v>
      </c>
      <c r="R51" s="17">
        <f>Q51/O51</f>
        <v>0.75</v>
      </c>
    </row>
    <row r="52" spans="3:15" ht="12.75">
      <c r="C52" s="1"/>
      <c r="D52" s="1"/>
      <c r="E52" s="1"/>
      <c r="F52" s="1"/>
      <c r="G52" s="1"/>
      <c r="I52" s="1"/>
      <c r="J52" s="1"/>
      <c r="K52" s="1"/>
      <c r="L52" s="1"/>
      <c r="O52" s="1"/>
    </row>
    <row r="53" spans="1:18" ht="12.75">
      <c r="A53">
        <v>1504</v>
      </c>
      <c r="B53" t="s">
        <v>16</v>
      </c>
      <c r="C53" s="1">
        <v>11</v>
      </c>
      <c r="D53" s="17">
        <f>C53/O53</f>
        <v>0.5789473684210527</v>
      </c>
      <c r="E53" s="1"/>
      <c r="F53" s="1">
        <v>3</v>
      </c>
      <c r="G53" s="17">
        <f>F53/O53</f>
        <v>0.15789473684210525</v>
      </c>
      <c r="I53" s="1">
        <v>3</v>
      </c>
      <c r="J53" s="17">
        <f>I53/O53</f>
        <v>0.15789473684210525</v>
      </c>
      <c r="K53" s="1"/>
      <c r="L53" s="1">
        <v>2</v>
      </c>
      <c r="M53" s="17">
        <f>L53/O53</f>
        <v>0.10526315789473684</v>
      </c>
      <c r="O53" s="1">
        <v>19</v>
      </c>
      <c r="Q53" s="16">
        <f>SUM(C53,F53)</f>
        <v>14</v>
      </c>
      <c r="R53" s="17">
        <f>Q53/O53</f>
        <v>0.7368421052631579</v>
      </c>
    </row>
    <row r="54" spans="1:18" ht="12.75">
      <c r="A54">
        <v>150411</v>
      </c>
      <c r="B54" s="22" t="s">
        <v>67</v>
      </c>
      <c r="C54" s="1">
        <v>11</v>
      </c>
      <c r="D54" s="17">
        <f>C54/O54</f>
        <v>0.5789473684210527</v>
      </c>
      <c r="E54" s="1"/>
      <c r="F54" s="1">
        <v>3</v>
      </c>
      <c r="G54" s="17">
        <f>F54/O54</f>
        <v>0.15789473684210525</v>
      </c>
      <c r="I54" s="1">
        <v>3</v>
      </c>
      <c r="J54" s="17">
        <f>I54/O54</f>
        <v>0.15789473684210525</v>
      </c>
      <c r="K54" s="1"/>
      <c r="L54" s="1">
        <v>2</v>
      </c>
      <c r="M54" s="17">
        <f>L54/O54</f>
        <v>0.10526315789473684</v>
      </c>
      <c r="O54" s="1">
        <v>19</v>
      </c>
      <c r="Q54" s="16">
        <f>SUM(C54,F54)</f>
        <v>14</v>
      </c>
      <c r="R54" s="17">
        <f>Q54/O54</f>
        <v>0.7368421052631579</v>
      </c>
    </row>
    <row r="55" spans="3:15" ht="12.75">
      <c r="C55" s="1"/>
      <c r="D55" s="1"/>
      <c r="E55" s="1"/>
      <c r="F55" s="1"/>
      <c r="G55" s="1"/>
      <c r="I55" s="1"/>
      <c r="J55" s="1"/>
      <c r="K55" s="1"/>
      <c r="L55" s="1"/>
      <c r="O55" s="1"/>
    </row>
    <row r="56" spans="1:18" ht="12.75">
      <c r="A56">
        <v>1512</v>
      </c>
      <c r="B56" t="s">
        <v>8</v>
      </c>
      <c r="C56" s="1">
        <v>2</v>
      </c>
      <c r="D56" s="17">
        <f>C56/O56</f>
        <v>0.2857142857142857</v>
      </c>
      <c r="E56" s="1"/>
      <c r="F56" s="1">
        <v>2</v>
      </c>
      <c r="G56" s="17">
        <f>F56/O56</f>
        <v>0.2857142857142857</v>
      </c>
      <c r="I56" s="1">
        <v>2</v>
      </c>
      <c r="J56" s="17">
        <f>I56/O56</f>
        <v>0.2857142857142857</v>
      </c>
      <c r="K56" s="1"/>
      <c r="L56" s="1">
        <v>1</v>
      </c>
      <c r="M56" s="17">
        <f>L56/O56</f>
        <v>0.14285714285714285</v>
      </c>
      <c r="O56" s="1">
        <v>7</v>
      </c>
      <c r="Q56" s="16">
        <f>SUM(C56,F56)</f>
        <v>4</v>
      </c>
      <c r="R56" s="17">
        <f>Q56/O56</f>
        <v>0.5714285714285714</v>
      </c>
    </row>
    <row r="57" spans="1:18" ht="12.75">
      <c r="A57">
        <v>151202</v>
      </c>
      <c r="B57" t="s">
        <v>68</v>
      </c>
      <c r="C57" s="1">
        <v>2</v>
      </c>
      <c r="D57" s="17">
        <f>C57/O57</f>
        <v>0.2857142857142857</v>
      </c>
      <c r="E57" s="1"/>
      <c r="F57" s="1">
        <v>2</v>
      </c>
      <c r="G57" s="17">
        <f>F57/O57</f>
        <v>0.2857142857142857</v>
      </c>
      <c r="I57" s="1">
        <v>2</v>
      </c>
      <c r="J57" s="17">
        <f>I57/O57</f>
        <v>0.2857142857142857</v>
      </c>
      <c r="K57" s="1"/>
      <c r="L57" s="1">
        <v>1</v>
      </c>
      <c r="M57" s="17">
        <f>L57/O57</f>
        <v>0.14285714285714285</v>
      </c>
      <c r="O57" s="1">
        <v>7</v>
      </c>
      <c r="Q57" s="16">
        <f>SUM(C57,F57)</f>
        <v>4</v>
      </c>
      <c r="R57" s="17">
        <f>Q57/O57</f>
        <v>0.5714285714285714</v>
      </c>
    </row>
    <row r="58" spans="3:15" ht="12.75">
      <c r="C58" s="1"/>
      <c r="D58" s="1"/>
      <c r="E58" s="1"/>
      <c r="F58" s="1"/>
      <c r="G58" s="1"/>
      <c r="I58" s="1"/>
      <c r="J58" s="1"/>
      <c r="K58" s="1"/>
      <c r="L58" s="1"/>
      <c r="O58" s="1"/>
    </row>
    <row r="59" spans="1:18" ht="12.75">
      <c r="A59">
        <v>1909</v>
      </c>
      <c r="B59" t="s">
        <v>3</v>
      </c>
      <c r="C59" s="1">
        <v>8</v>
      </c>
      <c r="D59" s="17">
        <f>C59/O59</f>
        <v>0.5714285714285714</v>
      </c>
      <c r="E59" s="1"/>
      <c r="F59" s="1">
        <v>4</v>
      </c>
      <c r="G59" s="17">
        <f>F59/O59</f>
        <v>0.2857142857142857</v>
      </c>
      <c r="I59" s="1">
        <v>1</v>
      </c>
      <c r="J59" s="17">
        <f>I59/O59</f>
        <v>0.07142857142857142</v>
      </c>
      <c r="K59" s="1"/>
      <c r="L59" s="1">
        <v>0</v>
      </c>
      <c r="M59" s="17">
        <f>L59/O59</f>
        <v>0</v>
      </c>
      <c r="O59" s="1">
        <v>14</v>
      </c>
      <c r="Q59" s="16">
        <f>SUM(C59,F59)</f>
        <v>12</v>
      </c>
      <c r="R59" s="17">
        <f>Q59/O59</f>
        <v>0.8571428571428571</v>
      </c>
    </row>
    <row r="60" spans="1:18" ht="12.75">
      <c r="A60">
        <v>190906</v>
      </c>
      <c r="B60" t="s">
        <v>69</v>
      </c>
      <c r="C60" s="1">
        <v>8</v>
      </c>
      <c r="D60" s="17">
        <f>C60/O60</f>
        <v>0.5714285714285714</v>
      </c>
      <c r="E60" s="1"/>
      <c r="F60" s="1">
        <v>4</v>
      </c>
      <c r="G60" s="17">
        <f>F60/O60</f>
        <v>0.2857142857142857</v>
      </c>
      <c r="I60" s="1">
        <v>1</v>
      </c>
      <c r="J60" s="17">
        <f>I60/O60</f>
        <v>0.07142857142857142</v>
      </c>
      <c r="K60" s="1"/>
      <c r="L60" s="1">
        <v>0</v>
      </c>
      <c r="M60" s="17">
        <f>L60/O60</f>
        <v>0</v>
      </c>
      <c r="O60" s="1">
        <v>14</v>
      </c>
      <c r="Q60" s="16">
        <f>SUM(C60,F60)</f>
        <v>12</v>
      </c>
      <c r="R60" s="17">
        <f>Q60/O60</f>
        <v>0.8571428571428571</v>
      </c>
    </row>
    <row r="61" spans="3:15" ht="12.75">
      <c r="C61" s="1"/>
      <c r="D61" s="1"/>
      <c r="E61" s="1"/>
      <c r="F61" s="1"/>
      <c r="G61" s="1"/>
      <c r="I61" s="1"/>
      <c r="J61" s="1"/>
      <c r="K61" s="1"/>
      <c r="L61" s="1"/>
      <c r="O61" s="1"/>
    </row>
    <row r="62" spans="1:18" ht="12.75">
      <c r="A62">
        <v>2203</v>
      </c>
      <c r="B62" t="s">
        <v>29</v>
      </c>
      <c r="C62" s="1">
        <v>97</v>
      </c>
      <c r="D62" s="17">
        <f>C62/O62</f>
        <v>0.5914634146341463</v>
      </c>
      <c r="E62" s="1"/>
      <c r="F62" s="1">
        <v>22</v>
      </c>
      <c r="G62" s="17">
        <f>F62/O62</f>
        <v>0.13414634146341464</v>
      </c>
      <c r="I62" s="1">
        <v>28</v>
      </c>
      <c r="J62" s="17">
        <f>I62/O62</f>
        <v>0.17073170731707318</v>
      </c>
      <c r="K62" s="1"/>
      <c r="L62" s="1">
        <v>16</v>
      </c>
      <c r="M62" s="17">
        <f>L62/O62</f>
        <v>0.0975609756097561</v>
      </c>
      <c r="O62" s="1">
        <v>164</v>
      </c>
      <c r="Q62" s="16">
        <f>SUM(C62,F62)</f>
        <v>119</v>
      </c>
      <c r="R62" s="17">
        <f>Q62/O62</f>
        <v>0.725609756097561</v>
      </c>
    </row>
    <row r="63" spans="1:18" ht="12.75">
      <c r="A63">
        <v>220301</v>
      </c>
      <c r="B63" t="s">
        <v>70</v>
      </c>
      <c r="C63" s="1">
        <v>9</v>
      </c>
      <c r="D63" s="17">
        <f>C63/O63</f>
        <v>0.6923076923076923</v>
      </c>
      <c r="E63" s="1"/>
      <c r="F63" s="1">
        <v>2</v>
      </c>
      <c r="G63" s="17">
        <f>F63/O63</f>
        <v>0.15384615384615385</v>
      </c>
      <c r="I63" s="1">
        <v>1</v>
      </c>
      <c r="J63" s="17">
        <f>I63/O63</f>
        <v>0.07692307692307693</v>
      </c>
      <c r="K63" s="1"/>
      <c r="L63" s="1">
        <v>1</v>
      </c>
      <c r="M63" s="17">
        <f>L63/O63</f>
        <v>0.07692307692307693</v>
      </c>
      <c r="O63" s="1">
        <v>13</v>
      </c>
      <c r="Q63" s="16">
        <f>SUM(C63,F63)</f>
        <v>11</v>
      </c>
      <c r="R63" s="17">
        <f>Q63/O63</f>
        <v>0.8461538461538461</v>
      </c>
    </row>
    <row r="64" spans="1:18" ht="12.75">
      <c r="A64">
        <v>220302</v>
      </c>
      <c r="B64" t="s">
        <v>71</v>
      </c>
      <c r="C64" s="1">
        <v>88</v>
      </c>
      <c r="D64" s="17">
        <f>C64/O64</f>
        <v>0.5827814569536424</v>
      </c>
      <c r="E64" s="1"/>
      <c r="F64" s="1">
        <v>20</v>
      </c>
      <c r="G64" s="17">
        <f>F64/O64</f>
        <v>0.13245033112582782</v>
      </c>
      <c r="I64" s="1">
        <v>27</v>
      </c>
      <c r="J64" s="17">
        <f>I64/O64</f>
        <v>0.17880794701986755</v>
      </c>
      <c r="K64" s="1"/>
      <c r="L64" s="1">
        <v>15</v>
      </c>
      <c r="M64" s="17">
        <f>L64/O64</f>
        <v>0.09933774834437085</v>
      </c>
      <c r="O64" s="1">
        <v>151</v>
      </c>
      <c r="Q64" s="16">
        <f>SUM(C64,F64)</f>
        <v>108</v>
      </c>
      <c r="R64" s="17">
        <f>Q64/O64</f>
        <v>0.7152317880794702</v>
      </c>
    </row>
    <row r="65" spans="3:15" ht="12.75">
      <c r="C65" s="1"/>
      <c r="D65" s="1"/>
      <c r="E65" s="1"/>
      <c r="F65" s="1"/>
      <c r="G65" s="1"/>
      <c r="I65" s="1"/>
      <c r="J65" s="1"/>
      <c r="K65" s="1"/>
      <c r="L65" s="1"/>
      <c r="O65" s="1"/>
    </row>
    <row r="66" spans="1:18" ht="12.75">
      <c r="A66">
        <v>4301</v>
      </c>
      <c r="B66" t="s">
        <v>10</v>
      </c>
      <c r="C66" s="1">
        <v>226</v>
      </c>
      <c r="D66" s="17">
        <f aca="true" t="shared" si="0" ref="D66:D72">C66/O66</f>
        <v>0.5255813953488372</v>
      </c>
      <c r="E66" s="1"/>
      <c r="F66" s="1">
        <v>103</v>
      </c>
      <c r="G66" s="17">
        <f aca="true" t="shared" si="1" ref="G66:G72">F66/O66</f>
        <v>0.23953488372093024</v>
      </c>
      <c r="I66" s="1">
        <v>62</v>
      </c>
      <c r="J66" s="17">
        <f aca="true" t="shared" si="2" ref="J66:J72">I66/O66</f>
        <v>0.14418604651162792</v>
      </c>
      <c r="K66" s="1"/>
      <c r="L66" s="1">
        <v>33</v>
      </c>
      <c r="M66" s="17">
        <f aca="true" t="shared" si="3" ref="M66:M72">L66/O66</f>
        <v>0.07674418604651163</v>
      </c>
      <c r="O66" s="1">
        <v>430</v>
      </c>
      <c r="Q66" s="16">
        <f aca="true" t="shared" si="4" ref="Q66:Q72">SUM(C66,F66)</f>
        <v>329</v>
      </c>
      <c r="R66" s="17">
        <f aca="true" t="shared" si="5" ref="R66:R72">Q66/O66</f>
        <v>0.7651162790697674</v>
      </c>
    </row>
    <row r="67" spans="1:18" ht="12.75">
      <c r="A67">
        <v>430103</v>
      </c>
      <c r="B67" t="s">
        <v>72</v>
      </c>
      <c r="C67" s="1">
        <v>35</v>
      </c>
      <c r="D67" s="17">
        <f t="shared" si="0"/>
        <v>0.5072463768115942</v>
      </c>
      <c r="E67" s="1"/>
      <c r="F67" s="1">
        <v>19</v>
      </c>
      <c r="G67" s="17">
        <f t="shared" si="1"/>
        <v>0.2753623188405797</v>
      </c>
      <c r="I67" s="1">
        <v>8</v>
      </c>
      <c r="J67" s="17">
        <f t="shared" si="2"/>
        <v>0.11594202898550725</v>
      </c>
      <c r="K67" s="1"/>
      <c r="L67" s="1">
        <v>6</v>
      </c>
      <c r="M67" s="17">
        <f t="shared" si="3"/>
        <v>0.08695652173913043</v>
      </c>
      <c r="O67" s="1">
        <v>69</v>
      </c>
      <c r="Q67" s="16">
        <f t="shared" si="4"/>
        <v>54</v>
      </c>
      <c r="R67" s="17">
        <f t="shared" si="5"/>
        <v>0.782608695652174</v>
      </c>
    </row>
    <row r="68" spans="1:18" ht="12.75">
      <c r="A68">
        <v>430104</v>
      </c>
      <c r="B68" t="s">
        <v>11</v>
      </c>
      <c r="C68" s="1">
        <v>25</v>
      </c>
      <c r="D68" s="17">
        <f t="shared" si="0"/>
        <v>0.36764705882352944</v>
      </c>
      <c r="E68" s="1"/>
      <c r="F68" s="1">
        <v>20</v>
      </c>
      <c r="G68" s="17">
        <f t="shared" si="1"/>
        <v>0.29411764705882354</v>
      </c>
      <c r="I68" s="1">
        <v>20</v>
      </c>
      <c r="J68" s="17">
        <f t="shared" si="2"/>
        <v>0.29411764705882354</v>
      </c>
      <c r="K68" s="1"/>
      <c r="L68" s="1">
        <v>3</v>
      </c>
      <c r="M68" s="17">
        <f t="shared" si="3"/>
        <v>0.04411764705882353</v>
      </c>
      <c r="O68" s="1">
        <v>68</v>
      </c>
      <c r="Q68" s="16">
        <f t="shared" si="4"/>
        <v>45</v>
      </c>
      <c r="R68" s="17">
        <f t="shared" si="5"/>
        <v>0.6617647058823529</v>
      </c>
    </row>
    <row r="69" spans="1:18" ht="12.75">
      <c r="A69">
        <v>430106</v>
      </c>
      <c r="B69" t="s">
        <v>73</v>
      </c>
      <c r="C69" s="1">
        <v>4</v>
      </c>
      <c r="D69" s="17">
        <f t="shared" si="0"/>
        <v>0.3333333333333333</v>
      </c>
      <c r="E69" s="1"/>
      <c r="F69" s="1">
        <v>4</v>
      </c>
      <c r="G69" s="17">
        <f t="shared" si="1"/>
        <v>0.3333333333333333</v>
      </c>
      <c r="I69" s="1">
        <v>2</v>
      </c>
      <c r="J69" s="17">
        <f t="shared" si="2"/>
        <v>0.16666666666666666</v>
      </c>
      <c r="K69" s="1"/>
      <c r="L69" s="1">
        <v>1</v>
      </c>
      <c r="M69" s="17">
        <f t="shared" si="3"/>
        <v>0.08333333333333333</v>
      </c>
      <c r="O69" s="1">
        <v>12</v>
      </c>
      <c r="Q69" s="16">
        <f t="shared" si="4"/>
        <v>8</v>
      </c>
      <c r="R69" s="17">
        <f t="shared" si="5"/>
        <v>0.6666666666666666</v>
      </c>
    </row>
    <row r="70" spans="1:18" ht="12.75">
      <c r="A70">
        <v>430107</v>
      </c>
      <c r="B70" t="s">
        <v>74</v>
      </c>
      <c r="C70" s="1">
        <v>124</v>
      </c>
      <c r="D70" s="17">
        <f t="shared" si="0"/>
        <v>0.6048780487804878</v>
      </c>
      <c r="E70" s="1"/>
      <c r="F70" s="1">
        <v>45</v>
      </c>
      <c r="G70" s="17">
        <f t="shared" si="1"/>
        <v>0.21951219512195122</v>
      </c>
      <c r="I70" s="1">
        <v>18</v>
      </c>
      <c r="J70" s="17">
        <f t="shared" si="2"/>
        <v>0.08780487804878048</v>
      </c>
      <c r="K70" s="1"/>
      <c r="L70" s="1">
        <v>16</v>
      </c>
      <c r="M70" s="17">
        <f t="shared" si="3"/>
        <v>0.07804878048780488</v>
      </c>
      <c r="O70" s="1">
        <v>205</v>
      </c>
      <c r="Q70" s="16">
        <f t="shared" si="4"/>
        <v>169</v>
      </c>
      <c r="R70" s="17">
        <f t="shared" si="5"/>
        <v>0.824390243902439</v>
      </c>
    </row>
    <row r="71" spans="1:18" ht="12.75">
      <c r="A71">
        <v>430109</v>
      </c>
      <c r="B71" t="s">
        <v>75</v>
      </c>
      <c r="C71" s="1">
        <v>30</v>
      </c>
      <c r="D71" s="17">
        <f t="shared" si="0"/>
        <v>0.46153846153846156</v>
      </c>
      <c r="E71" s="1"/>
      <c r="F71" s="1">
        <v>14</v>
      </c>
      <c r="G71" s="17">
        <f t="shared" si="1"/>
        <v>0.2153846153846154</v>
      </c>
      <c r="I71" s="1">
        <v>12</v>
      </c>
      <c r="J71" s="17">
        <f t="shared" si="2"/>
        <v>0.18461538461538463</v>
      </c>
      <c r="K71" s="1"/>
      <c r="L71" s="1">
        <v>7</v>
      </c>
      <c r="M71" s="17">
        <f t="shared" si="3"/>
        <v>0.1076923076923077</v>
      </c>
      <c r="O71" s="1">
        <v>65</v>
      </c>
      <c r="Q71" s="16">
        <f t="shared" si="4"/>
        <v>44</v>
      </c>
      <c r="R71" s="17">
        <f t="shared" si="5"/>
        <v>0.676923076923077</v>
      </c>
    </row>
    <row r="72" spans="1:18" ht="12.75">
      <c r="A72">
        <v>430199</v>
      </c>
      <c r="B72" t="s">
        <v>76</v>
      </c>
      <c r="C72" s="1">
        <v>8</v>
      </c>
      <c r="D72" s="17">
        <f t="shared" si="0"/>
        <v>0.7272727272727273</v>
      </c>
      <c r="E72" s="1"/>
      <c r="F72" s="1">
        <v>1</v>
      </c>
      <c r="G72" s="17">
        <f t="shared" si="1"/>
        <v>0.09090909090909091</v>
      </c>
      <c r="I72" s="1">
        <v>2</v>
      </c>
      <c r="J72" s="17">
        <f t="shared" si="2"/>
        <v>0.18181818181818182</v>
      </c>
      <c r="K72" s="1"/>
      <c r="L72" s="1">
        <v>0</v>
      </c>
      <c r="M72" s="17">
        <f t="shared" si="3"/>
        <v>0</v>
      </c>
      <c r="O72" s="1">
        <v>11</v>
      </c>
      <c r="Q72" s="16">
        <f t="shared" si="4"/>
        <v>9</v>
      </c>
      <c r="R72" s="17">
        <f t="shared" si="5"/>
        <v>0.8181818181818182</v>
      </c>
    </row>
    <row r="73" spans="3:15" ht="12.75">
      <c r="C73" s="1"/>
      <c r="D73" s="1"/>
      <c r="E73" s="1"/>
      <c r="F73" s="1"/>
      <c r="G73" s="1"/>
      <c r="I73" s="1"/>
      <c r="J73" s="1"/>
      <c r="K73" s="1"/>
      <c r="L73" s="1"/>
      <c r="O73" s="1"/>
    </row>
    <row r="74" spans="1:18" ht="12.75">
      <c r="A74">
        <v>4603</v>
      </c>
      <c r="B74" t="s">
        <v>13</v>
      </c>
      <c r="C74" s="1">
        <v>71</v>
      </c>
      <c r="D74" s="17">
        <f>C74/O74</f>
        <v>0.8160919540229885</v>
      </c>
      <c r="E74" s="1"/>
      <c r="F74" s="1">
        <v>4</v>
      </c>
      <c r="G74" s="17">
        <f>F74/O74</f>
        <v>0.04597701149425287</v>
      </c>
      <c r="I74" s="1">
        <v>8</v>
      </c>
      <c r="J74" s="17">
        <f>I74/O74</f>
        <v>0.09195402298850575</v>
      </c>
      <c r="K74" s="1"/>
      <c r="L74" s="1">
        <v>4</v>
      </c>
      <c r="M74" s="17">
        <f>L74/O74</f>
        <v>0.04597701149425287</v>
      </c>
      <c r="O74" s="1">
        <v>87</v>
      </c>
      <c r="Q74" s="16">
        <f>SUM(C74,F74)</f>
        <v>75</v>
      </c>
      <c r="R74" s="17">
        <f>Q74/O74</f>
        <v>0.8620689655172413</v>
      </c>
    </row>
    <row r="75" spans="1:18" ht="12.75">
      <c r="A75">
        <v>460301</v>
      </c>
      <c r="B75" t="s">
        <v>77</v>
      </c>
      <c r="C75" s="1">
        <v>19</v>
      </c>
      <c r="D75" s="17">
        <f>C75/O75</f>
        <v>0.9047619047619048</v>
      </c>
      <c r="E75" s="1"/>
      <c r="F75" s="1">
        <v>1</v>
      </c>
      <c r="G75" s="17">
        <f>F75/O75</f>
        <v>0.047619047619047616</v>
      </c>
      <c r="I75" s="1">
        <v>1</v>
      </c>
      <c r="J75" s="17">
        <f>I75/O75</f>
        <v>0.047619047619047616</v>
      </c>
      <c r="K75" s="1"/>
      <c r="L75" s="1">
        <v>0</v>
      </c>
      <c r="M75" s="17">
        <f>L75/O75</f>
        <v>0</v>
      </c>
      <c r="O75" s="1">
        <v>21</v>
      </c>
      <c r="Q75" s="16">
        <f>SUM(C75,F75)</f>
        <v>20</v>
      </c>
      <c r="R75" s="17">
        <f>Q75/O75</f>
        <v>0.9523809523809523</v>
      </c>
    </row>
    <row r="76" spans="1:18" ht="12.75">
      <c r="A76">
        <v>460302</v>
      </c>
      <c r="B76" t="s">
        <v>15</v>
      </c>
      <c r="C76" s="1">
        <v>43</v>
      </c>
      <c r="D76" s="17">
        <f>C76/O76</f>
        <v>0.7678571428571429</v>
      </c>
      <c r="E76" s="1"/>
      <c r="F76" s="1">
        <v>3</v>
      </c>
      <c r="G76" s="17">
        <f>F76/O76</f>
        <v>0.05357142857142857</v>
      </c>
      <c r="I76" s="1">
        <v>6</v>
      </c>
      <c r="J76" s="17">
        <f>I76/O76</f>
        <v>0.10714285714285714</v>
      </c>
      <c r="K76" s="1"/>
      <c r="L76" s="1">
        <v>4</v>
      </c>
      <c r="M76" s="17">
        <f>L76/O76</f>
        <v>0.07142857142857142</v>
      </c>
      <c r="O76" s="1">
        <v>56</v>
      </c>
      <c r="Q76" s="16">
        <f>SUM(C76,F76)</f>
        <v>46</v>
      </c>
      <c r="R76" s="17">
        <f>Q76/O76</f>
        <v>0.8214285714285714</v>
      </c>
    </row>
    <row r="77" spans="1:18" ht="12.75">
      <c r="A77">
        <v>460303</v>
      </c>
      <c r="B77" t="s">
        <v>30</v>
      </c>
      <c r="C77" s="1">
        <v>9</v>
      </c>
      <c r="D77" s="17">
        <f>C77/O77</f>
        <v>0.9</v>
      </c>
      <c r="E77" s="1"/>
      <c r="F77" s="1">
        <v>0</v>
      </c>
      <c r="G77" s="17">
        <f>F77/O77</f>
        <v>0</v>
      </c>
      <c r="I77" s="1">
        <v>1</v>
      </c>
      <c r="J77" s="17">
        <f>I77/O77</f>
        <v>0.1</v>
      </c>
      <c r="K77" s="1"/>
      <c r="L77" s="1">
        <v>0</v>
      </c>
      <c r="M77" s="17">
        <f>L77/O77</f>
        <v>0</v>
      </c>
      <c r="O77" s="1">
        <v>10</v>
      </c>
      <c r="Q77" s="16">
        <f>SUM(C77,F77)</f>
        <v>9</v>
      </c>
      <c r="R77" s="17">
        <f>Q77/O77</f>
        <v>0.9</v>
      </c>
    </row>
    <row r="78" spans="3:15" ht="12.75">
      <c r="C78" s="1"/>
      <c r="D78" s="1"/>
      <c r="E78" s="1"/>
      <c r="F78" s="1"/>
      <c r="G78" s="1"/>
      <c r="I78" s="1"/>
      <c r="J78" s="17"/>
      <c r="K78" s="1"/>
      <c r="L78" s="1"/>
      <c r="O78" s="1"/>
    </row>
    <row r="79" spans="1:18" ht="12.75">
      <c r="A79">
        <v>4701</v>
      </c>
      <c r="B79" t="s">
        <v>14</v>
      </c>
      <c r="C79" s="1">
        <v>61</v>
      </c>
      <c r="D79" s="17">
        <f>C79/O79</f>
        <v>0.5865384615384616</v>
      </c>
      <c r="E79" s="1"/>
      <c r="F79" s="1">
        <v>16</v>
      </c>
      <c r="G79" s="17">
        <f>F79/O79</f>
        <v>0.15384615384615385</v>
      </c>
      <c r="I79" s="1">
        <v>14</v>
      </c>
      <c r="J79" s="17">
        <f>I79/O79</f>
        <v>0.1346153846153846</v>
      </c>
      <c r="K79" s="1"/>
      <c r="L79" s="1">
        <v>13</v>
      </c>
      <c r="M79" s="17">
        <f>L79/O79</f>
        <v>0.125</v>
      </c>
      <c r="O79" s="1">
        <v>104</v>
      </c>
      <c r="Q79" s="16">
        <f>SUM(C79,F79)</f>
        <v>77</v>
      </c>
      <c r="R79" s="17">
        <f>Q79/O79</f>
        <v>0.7403846153846154</v>
      </c>
    </row>
    <row r="80" spans="1:18" ht="12.75">
      <c r="A80">
        <v>470104</v>
      </c>
      <c r="B80" t="s">
        <v>78</v>
      </c>
      <c r="C80" s="1">
        <v>38</v>
      </c>
      <c r="D80" s="17">
        <f>C80/O80</f>
        <v>0.5277777777777778</v>
      </c>
      <c r="E80" s="1"/>
      <c r="F80" s="1">
        <v>11</v>
      </c>
      <c r="G80" s="17">
        <f>F80/O80</f>
        <v>0.1527777777777778</v>
      </c>
      <c r="I80" s="1">
        <v>12</v>
      </c>
      <c r="J80" s="17">
        <f>I80/O80</f>
        <v>0.16666666666666666</v>
      </c>
      <c r="K80" s="1"/>
      <c r="L80" s="1">
        <v>11</v>
      </c>
      <c r="M80" s="17">
        <f>L80/O80</f>
        <v>0.1527777777777778</v>
      </c>
      <c r="O80" s="1">
        <v>72</v>
      </c>
      <c r="Q80" s="16">
        <f>SUM(C80,F80)</f>
        <v>49</v>
      </c>
      <c r="R80" s="17">
        <f>Q80/O80</f>
        <v>0.6805555555555556</v>
      </c>
    </row>
    <row r="81" spans="1:18" ht="12.75">
      <c r="A81">
        <v>470105</v>
      </c>
      <c r="B81" t="s">
        <v>79</v>
      </c>
      <c r="C81" s="1">
        <v>23</v>
      </c>
      <c r="D81" s="17">
        <f>C81/O81</f>
        <v>0.71875</v>
      </c>
      <c r="E81" s="1"/>
      <c r="F81" s="1">
        <v>5</v>
      </c>
      <c r="G81" s="17">
        <f>F81/O81</f>
        <v>0.15625</v>
      </c>
      <c r="I81" s="1">
        <v>2</v>
      </c>
      <c r="J81" s="17">
        <f>I81/O81</f>
        <v>0.0625</v>
      </c>
      <c r="K81" s="1"/>
      <c r="L81" s="1">
        <v>2</v>
      </c>
      <c r="M81" s="17">
        <f>L81/O81</f>
        <v>0.0625</v>
      </c>
      <c r="O81" s="1">
        <v>32</v>
      </c>
      <c r="Q81" s="16">
        <f>SUM(C81,F81)</f>
        <v>28</v>
      </c>
      <c r="R81" s="17">
        <f>Q81/O81</f>
        <v>0.875</v>
      </c>
    </row>
    <row r="82" spans="3:15" ht="12.75">
      <c r="C82" s="1"/>
      <c r="D82" s="1"/>
      <c r="E82" s="1"/>
      <c r="F82" s="1"/>
      <c r="G82" s="1"/>
      <c r="I82" s="1"/>
      <c r="J82" s="1"/>
      <c r="K82" s="1"/>
      <c r="L82" s="1"/>
      <c r="O82" s="1"/>
    </row>
    <row r="83" spans="1:18" ht="12.75">
      <c r="A83">
        <v>5107</v>
      </c>
      <c r="B83" t="s">
        <v>23</v>
      </c>
      <c r="C83" s="1">
        <v>251</v>
      </c>
      <c r="D83" s="17">
        <f aca="true" t="shared" si="6" ref="D83:D92">C83/O83</f>
        <v>0.49506903353057197</v>
      </c>
      <c r="E83" s="1"/>
      <c r="F83" s="1">
        <v>106</v>
      </c>
      <c r="G83" s="17">
        <f aca="true" t="shared" si="7" ref="G83:G92">F83/O83</f>
        <v>0.20907297830374755</v>
      </c>
      <c r="I83" s="1">
        <v>102</v>
      </c>
      <c r="J83" s="17">
        <f aca="true" t="shared" si="8" ref="J83:J92">I83/O83</f>
        <v>0.20118343195266272</v>
      </c>
      <c r="K83" s="1"/>
      <c r="L83" s="1">
        <v>46</v>
      </c>
      <c r="M83" s="17">
        <f aca="true" t="shared" si="9" ref="M83:M92">L83/O83</f>
        <v>0.09072978303747535</v>
      </c>
      <c r="O83" s="1">
        <v>507</v>
      </c>
      <c r="Q83" s="16">
        <f aca="true" t="shared" si="10" ref="Q83:Q92">SUM(C83,F83)</f>
        <v>357</v>
      </c>
      <c r="R83" s="17">
        <f aca="true" t="shared" si="11" ref="R83:R92">Q83/O83</f>
        <v>0.7041420118343196</v>
      </c>
    </row>
    <row r="84" spans="1:18" ht="12.75">
      <c r="A84">
        <v>510703</v>
      </c>
      <c r="B84" t="s">
        <v>80</v>
      </c>
      <c r="C84" s="1">
        <v>11</v>
      </c>
      <c r="D84" s="17">
        <f t="shared" si="6"/>
        <v>0.3235294117647059</v>
      </c>
      <c r="E84" s="1"/>
      <c r="F84" s="1">
        <v>10</v>
      </c>
      <c r="G84" s="17">
        <f t="shared" si="7"/>
        <v>0.29411764705882354</v>
      </c>
      <c r="I84" s="1">
        <v>9</v>
      </c>
      <c r="J84" s="17">
        <f t="shared" si="8"/>
        <v>0.2647058823529412</v>
      </c>
      <c r="K84" s="1"/>
      <c r="L84" s="1">
        <v>4</v>
      </c>
      <c r="M84" s="17">
        <f t="shared" si="9"/>
        <v>0.11764705882352941</v>
      </c>
      <c r="O84" s="1">
        <v>34</v>
      </c>
      <c r="Q84" s="16">
        <f t="shared" si="10"/>
        <v>21</v>
      </c>
      <c r="R84" s="17">
        <f t="shared" si="11"/>
        <v>0.6176470588235294</v>
      </c>
    </row>
    <row r="85" spans="1:18" ht="12.75">
      <c r="A85">
        <v>510707</v>
      </c>
      <c r="B85" t="s">
        <v>81</v>
      </c>
      <c r="C85" s="1">
        <v>36</v>
      </c>
      <c r="D85" s="17">
        <f t="shared" si="6"/>
        <v>0.6101694915254238</v>
      </c>
      <c r="E85" s="1"/>
      <c r="F85" s="1">
        <v>7</v>
      </c>
      <c r="G85" s="17">
        <f t="shared" si="7"/>
        <v>0.11864406779661017</v>
      </c>
      <c r="I85" s="1">
        <v>13</v>
      </c>
      <c r="J85" s="17">
        <f t="shared" si="8"/>
        <v>0.22033898305084745</v>
      </c>
      <c r="K85" s="1"/>
      <c r="L85" s="1">
        <v>3</v>
      </c>
      <c r="M85" s="17">
        <f t="shared" si="9"/>
        <v>0.05084745762711865</v>
      </c>
      <c r="O85" s="1">
        <v>59</v>
      </c>
      <c r="Q85" s="16">
        <f t="shared" si="10"/>
        <v>43</v>
      </c>
      <c r="R85" s="17">
        <f t="shared" si="11"/>
        <v>0.7288135593220338</v>
      </c>
    </row>
    <row r="86" spans="1:18" ht="12.75">
      <c r="A86">
        <v>510708</v>
      </c>
      <c r="B86" t="s">
        <v>82</v>
      </c>
      <c r="C86" s="1">
        <v>44</v>
      </c>
      <c r="D86" s="17">
        <f t="shared" si="6"/>
        <v>0.411214953271028</v>
      </c>
      <c r="E86" s="1"/>
      <c r="F86" s="1">
        <v>22</v>
      </c>
      <c r="G86" s="17">
        <f t="shared" si="7"/>
        <v>0.205607476635514</v>
      </c>
      <c r="I86" s="1">
        <v>25</v>
      </c>
      <c r="J86" s="17">
        <f t="shared" si="8"/>
        <v>0.2336448598130841</v>
      </c>
      <c r="K86" s="1"/>
      <c r="L86" s="1">
        <v>16</v>
      </c>
      <c r="M86" s="17">
        <f t="shared" si="9"/>
        <v>0.14953271028037382</v>
      </c>
      <c r="O86" s="1">
        <v>107</v>
      </c>
      <c r="Q86" s="16">
        <f t="shared" si="10"/>
        <v>66</v>
      </c>
      <c r="R86" s="17">
        <f t="shared" si="11"/>
        <v>0.616822429906542</v>
      </c>
    </row>
    <row r="87" spans="1:18" ht="12.75">
      <c r="A87" s="23" t="s">
        <v>83</v>
      </c>
      <c r="B87" t="s">
        <v>84</v>
      </c>
      <c r="C87" s="1">
        <v>30</v>
      </c>
      <c r="D87" s="17">
        <f t="shared" si="6"/>
        <v>0.8333333333333334</v>
      </c>
      <c r="E87" s="1"/>
      <c r="F87" s="1">
        <v>1</v>
      </c>
      <c r="G87" s="17">
        <f t="shared" si="7"/>
        <v>0.027777777777777776</v>
      </c>
      <c r="I87" s="1">
        <v>5</v>
      </c>
      <c r="J87" s="17">
        <f t="shared" si="8"/>
        <v>0.1388888888888889</v>
      </c>
      <c r="K87" s="1"/>
      <c r="L87" s="1">
        <v>0</v>
      </c>
      <c r="M87" s="17">
        <f t="shared" si="9"/>
        <v>0</v>
      </c>
      <c r="O87" s="1">
        <v>36</v>
      </c>
      <c r="Q87" s="16">
        <f t="shared" si="10"/>
        <v>31</v>
      </c>
      <c r="R87" s="17">
        <f t="shared" si="11"/>
        <v>0.8611111111111112</v>
      </c>
    </row>
    <row r="88" spans="1:18" ht="12.75">
      <c r="A88">
        <v>510712</v>
      </c>
      <c r="B88" t="s">
        <v>31</v>
      </c>
      <c r="C88" s="1">
        <v>7</v>
      </c>
      <c r="D88" s="17">
        <f t="shared" si="6"/>
        <v>0.6363636363636364</v>
      </c>
      <c r="E88" s="1"/>
      <c r="F88" s="1">
        <v>1</v>
      </c>
      <c r="G88" s="17">
        <f t="shared" si="7"/>
        <v>0.09090909090909091</v>
      </c>
      <c r="I88" s="1">
        <v>1</v>
      </c>
      <c r="J88" s="17">
        <f t="shared" si="8"/>
        <v>0.09090909090909091</v>
      </c>
      <c r="K88" s="1"/>
      <c r="L88" s="1">
        <v>2</v>
      </c>
      <c r="M88" s="17">
        <f t="shared" si="9"/>
        <v>0.18181818181818182</v>
      </c>
      <c r="O88" s="1">
        <v>11</v>
      </c>
      <c r="Q88" s="16">
        <f t="shared" si="10"/>
        <v>8</v>
      </c>
      <c r="R88" s="17">
        <f t="shared" si="11"/>
        <v>0.7272727272727273</v>
      </c>
    </row>
    <row r="89" spans="1:18" ht="12.75">
      <c r="A89">
        <v>510713</v>
      </c>
      <c r="B89" t="s">
        <v>85</v>
      </c>
      <c r="C89" s="1">
        <v>69</v>
      </c>
      <c r="D89" s="17">
        <f t="shared" si="6"/>
        <v>0.4928571428571429</v>
      </c>
      <c r="E89" s="1"/>
      <c r="F89" s="1">
        <v>35</v>
      </c>
      <c r="G89" s="17">
        <f t="shared" si="7"/>
        <v>0.25</v>
      </c>
      <c r="I89" s="1">
        <v>24</v>
      </c>
      <c r="J89" s="17">
        <f t="shared" si="8"/>
        <v>0.17142857142857143</v>
      </c>
      <c r="K89" s="1"/>
      <c r="L89" s="1">
        <v>10</v>
      </c>
      <c r="M89" s="17">
        <f t="shared" si="9"/>
        <v>0.07142857142857142</v>
      </c>
      <c r="O89" s="1">
        <v>140</v>
      </c>
      <c r="Q89" s="16">
        <f t="shared" si="10"/>
        <v>104</v>
      </c>
      <c r="R89" s="17">
        <f t="shared" si="11"/>
        <v>0.7428571428571429</v>
      </c>
    </row>
    <row r="90" spans="1:18" ht="12.75">
      <c r="A90">
        <v>510714</v>
      </c>
      <c r="B90" t="s">
        <v>86</v>
      </c>
      <c r="C90" s="1">
        <v>22</v>
      </c>
      <c r="D90" s="17">
        <f t="shared" si="6"/>
        <v>0.4</v>
      </c>
      <c r="E90" s="1"/>
      <c r="F90" s="1">
        <v>13</v>
      </c>
      <c r="G90" s="17">
        <f t="shared" si="7"/>
        <v>0.23636363636363636</v>
      </c>
      <c r="I90" s="1">
        <v>12</v>
      </c>
      <c r="J90" s="17">
        <f t="shared" si="8"/>
        <v>0.21818181818181817</v>
      </c>
      <c r="K90" s="1"/>
      <c r="L90" s="1">
        <v>8</v>
      </c>
      <c r="M90" s="17">
        <f t="shared" si="9"/>
        <v>0.14545454545454545</v>
      </c>
      <c r="O90" s="1">
        <v>55</v>
      </c>
      <c r="Q90" s="16">
        <f t="shared" si="10"/>
        <v>35</v>
      </c>
      <c r="R90" s="17">
        <f t="shared" si="11"/>
        <v>0.6363636363636364</v>
      </c>
    </row>
    <row r="91" spans="1:18" ht="12.75">
      <c r="A91">
        <v>510716</v>
      </c>
      <c r="B91" t="s">
        <v>87</v>
      </c>
      <c r="C91" s="1">
        <v>25</v>
      </c>
      <c r="D91" s="17">
        <f t="shared" si="6"/>
        <v>0.5102040816326531</v>
      </c>
      <c r="E91" s="1"/>
      <c r="F91" s="1">
        <v>14</v>
      </c>
      <c r="G91" s="17">
        <f t="shared" si="7"/>
        <v>0.2857142857142857</v>
      </c>
      <c r="I91" s="1">
        <v>8</v>
      </c>
      <c r="J91" s="17">
        <f t="shared" si="8"/>
        <v>0.16326530612244897</v>
      </c>
      <c r="K91" s="1"/>
      <c r="L91" s="1">
        <v>2</v>
      </c>
      <c r="M91" s="17">
        <f t="shared" si="9"/>
        <v>0.04081632653061224</v>
      </c>
      <c r="O91" s="1">
        <v>49</v>
      </c>
      <c r="Q91" s="16">
        <f t="shared" si="10"/>
        <v>39</v>
      </c>
      <c r="R91" s="17">
        <f t="shared" si="11"/>
        <v>0.7959183673469388</v>
      </c>
    </row>
    <row r="92" spans="1:18" ht="12.75">
      <c r="A92">
        <v>510717</v>
      </c>
      <c r="B92" t="s">
        <v>88</v>
      </c>
      <c r="C92" s="1">
        <v>7</v>
      </c>
      <c r="D92" s="17">
        <f t="shared" si="6"/>
        <v>0.4375</v>
      </c>
      <c r="E92" s="1"/>
      <c r="F92" s="1">
        <v>3</v>
      </c>
      <c r="G92" s="17">
        <f t="shared" si="7"/>
        <v>0.1875</v>
      </c>
      <c r="I92" s="1">
        <v>5</v>
      </c>
      <c r="J92" s="17">
        <f t="shared" si="8"/>
        <v>0.3125</v>
      </c>
      <c r="K92" s="1"/>
      <c r="L92" s="1">
        <v>1</v>
      </c>
      <c r="M92" s="17">
        <f t="shared" si="9"/>
        <v>0.0625</v>
      </c>
      <c r="O92" s="1">
        <v>16</v>
      </c>
      <c r="Q92" s="16">
        <f t="shared" si="10"/>
        <v>10</v>
      </c>
      <c r="R92" s="17">
        <f t="shared" si="11"/>
        <v>0.625</v>
      </c>
    </row>
    <row r="93" spans="3:15" ht="12.75">
      <c r="C93" s="1"/>
      <c r="D93" s="1"/>
      <c r="E93" s="1"/>
      <c r="F93" s="1"/>
      <c r="G93" s="1"/>
      <c r="I93" s="1"/>
      <c r="J93" s="1"/>
      <c r="K93" s="1"/>
      <c r="L93" s="1"/>
      <c r="O93" s="1"/>
    </row>
    <row r="94" spans="1:18" ht="12.75">
      <c r="A94">
        <v>5135</v>
      </c>
      <c r="B94" t="s">
        <v>41</v>
      </c>
      <c r="C94" s="1">
        <v>47</v>
      </c>
      <c r="D94" s="17">
        <f>C94/O94</f>
        <v>0.44761904761904764</v>
      </c>
      <c r="E94" s="1"/>
      <c r="F94" s="1">
        <v>37</v>
      </c>
      <c r="G94" s="17">
        <f>F94/O94</f>
        <v>0.3523809523809524</v>
      </c>
      <c r="I94" s="1">
        <v>9</v>
      </c>
      <c r="J94" s="17">
        <f>I94/O94</f>
        <v>0.08571428571428572</v>
      </c>
      <c r="K94" s="1"/>
      <c r="L94" s="1">
        <v>12</v>
      </c>
      <c r="M94" s="17">
        <f>L94/O94</f>
        <v>0.11428571428571428</v>
      </c>
      <c r="O94" s="1">
        <v>105</v>
      </c>
      <c r="Q94" s="16">
        <f>SUM(C94,F94)</f>
        <v>84</v>
      </c>
      <c r="R94" s="17">
        <f>Q94/O94</f>
        <v>0.8</v>
      </c>
    </row>
    <row r="95" spans="1:18" ht="12.75">
      <c r="A95">
        <v>513501</v>
      </c>
      <c r="B95" t="s">
        <v>89</v>
      </c>
      <c r="C95" s="18">
        <v>47</v>
      </c>
      <c r="D95" s="19">
        <f>C95/O95</f>
        <v>0.44761904761904764</v>
      </c>
      <c r="E95" s="18"/>
      <c r="F95" s="18">
        <v>37</v>
      </c>
      <c r="G95" s="19">
        <f>F95/O95</f>
        <v>0.3523809523809524</v>
      </c>
      <c r="H95" s="20"/>
      <c r="I95" s="18">
        <v>9</v>
      </c>
      <c r="J95" s="19">
        <f>I95/O95</f>
        <v>0.08571428571428572</v>
      </c>
      <c r="K95" s="18"/>
      <c r="L95" s="18">
        <v>12</v>
      </c>
      <c r="M95" s="19">
        <f>L95/O95</f>
        <v>0.11428571428571428</v>
      </c>
      <c r="N95" s="20"/>
      <c r="O95" s="18">
        <v>105</v>
      </c>
      <c r="P95" s="20"/>
      <c r="Q95" s="21">
        <f>SUM(C95,F95)</f>
        <v>84</v>
      </c>
      <c r="R95" s="19">
        <f>Q95/O95</f>
        <v>0.8</v>
      </c>
    </row>
    <row r="96" spans="1:15" ht="12.75">
      <c r="A96" s="3"/>
      <c r="B96" s="4"/>
      <c r="C96" s="1"/>
      <c r="D96" s="1"/>
      <c r="E96" s="1"/>
      <c r="F96" s="1"/>
      <c r="G96" s="1"/>
      <c r="I96" s="1"/>
      <c r="J96" s="1"/>
      <c r="K96" s="1"/>
      <c r="L96" s="1"/>
      <c r="O96" s="1"/>
    </row>
    <row r="97" spans="1:18" ht="12.75">
      <c r="A97" s="3"/>
      <c r="B97" s="5" t="s">
        <v>38</v>
      </c>
      <c r="C97" s="1">
        <v>1024</v>
      </c>
      <c r="D97" s="17">
        <f>C97/O97</f>
        <v>0.5333333333333333</v>
      </c>
      <c r="E97" s="1"/>
      <c r="F97" s="1">
        <v>386</v>
      </c>
      <c r="G97" s="17">
        <f>F97/O97</f>
        <v>0.20104166666666667</v>
      </c>
      <c r="I97" s="1">
        <v>318</v>
      </c>
      <c r="J97" s="17">
        <f>I97/O97</f>
        <v>0.165625</v>
      </c>
      <c r="K97" s="1"/>
      <c r="L97" s="1">
        <v>181</v>
      </c>
      <c r="M97" s="17">
        <f>L97/O97</f>
        <v>0.09427083333333333</v>
      </c>
      <c r="O97" s="1">
        <v>1920</v>
      </c>
      <c r="Q97" s="16">
        <f>SUM(C97,F97)</f>
        <v>1410</v>
      </c>
      <c r="R97" s="17">
        <f>Q97/O97</f>
        <v>0.734375</v>
      </c>
    </row>
    <row r="98" spans="1:15" ht="12.75">
      <c r="A98" s="3"/>
      <c r="B98" s="4"/>
      <c r="C98" s="1"/>
      <c r="D98" s="1"/>
      <c r="E98" s="1"/>
      <c r="F98" s="1"/>
      <c r="G98" s="1"/>
      <c r="I98" s="1"/>
      <c r="J98" s="1"/>
      <c r="K98" s="1"/>
      <c r="L98" s="1"/>
      <c r="O98" s="1"/>
    </row>
    <row r="99" spans="1:18" ht="12.75">
      <c r="A99" s="3"/>
      <c r="B99" s="4" t="s">
        <v>4</v>
      </c>
      <c r="C99" s="1">
        <v>412</v>
      </c>
      <c r="D99" s="17">
        <f>C99/O99</f>
        <v>0.5885714285714285</v>
      </c>
      <c r="E99" s="1"/>
      <c r="F99" s="1">
        <v>133</v>
      </c>
      <c r="G99" s="17">
        <f>F99/O99</f>
        <v>0.19</v>
      </c>
      <c r="I99" s="1">
        <v>96</v>
      </c>
      <c r="J99" s="17">
        <f>I99/O99</f>
        <v>0.13714285714285715</v>
      </c>
      <c r="K99" s="1"/>
      <c r="L99" s="1">
        <v>57</v>
      </c>
      <c r="M99" s="17">
        <f>L99/O99</f>
        <v>0.08142857142857143</v>
      </c>
      <c r="O99" s="1">
        <v>700</v>
      </c>
      <c r="Q99" s="16">
        <f>SUM(C99,F99)</f>
        <v>545</v>
      </c>
      <c r="R99" s="17">
        <f>Q99/O99</f>
        <v>0.7785714285714286</v>
      </c>
    </row>
    <row r="100" spans="1:18" ht="12.75">
      <c r="A100" s="3"/>
      <c r="B100" s="4" t="s">
        <v>2</v>
      </c>
      <c r="C100" s="1">
        <v>197</v>
      </c>
      <c r="D100" s="17">
        <f>C100/O100</f>
        <v>0.5412087912087912</v>
      </c>
      <c r="E100" s="1"/>
      <c r="F100" s="1">
        <v>81</v>
      </c>
      <c r="G100" s="17">
        <f>F100/O100</f>
        <v>0.22252747252747251</v>
      </c>
      <c r="I100" s="1">
        <v>51</v>
      </c>
      <c r="J100" s="17">
        <f>I100/O100</f>
        <v>0.1401098901098901</v>
      </c>
      <c r="K100" s="1"/>
      <c r="L100" s="1">
        <v>33</v>
      </c>
      <c r="M100" s="17">
        <f>L100/O100</f>
        <v>0.09065934065934066</v>
      </c>
      <c r="O100" s="1">
        <v>364</v>
      </c>
      <c r="Q100" s="16">
        <f>SUM(C100,F100)</f>
        <v>278</v>
      </c>
      <c r="R100" s="17">
        <f>Q100/O100</f>
        <v>0.7637362637362637</v>
      </c>
    </row>
    <row r="101" spans="1:18" ht="12.75">
      <c r="A101" s="3"/>
      <c r="B101" s="4" t="s">
        <v>5</v>
      </c>
      <c r="C101" s="18">
        <v>415</v>
      </c>
      <c r="D101" s="19">
        <f>C101/O101</f>
        <v>0.4848130841121495</v>
      </c>
      <c r="E101" s="18"/>
      <c r="F101" s="18">
        <v>172</v>
      </c>
      <c r="G101" s="19">
        <f>F101/O101</f>
        <v>0.20093457943925233</v>
      </c>
      <c r="H101" s="20"/>
      <c r="I101" s="18">
        <v>171</v>
      </c>
      <c r="J101" s="19">
        <f>I101/O101</f>
        <v>0.19976635514018692</v>
      </c>
      <c r="K101" s="18"/>
      <c r="L101" s="18">
        <v>91</v>
      </c>
      <c r="M101" s="19">
        <f>L101/O101</f>
        <v>0.10630841121495327</v>
      </c>
      <c r="N101" s="20"/>
      <c r="O101" s="18">
        <v>856</v>
      </c>
      <c r="P101" s="20"/>
      <c r="Q101" s="21">
        <f>SUM(C101,F101)</f>
        <v>587</v>
      </c>
      <c r="R101" s="19">
        <f>Q101/O101</f>
        <v>0.6857476635514018</v>
      </c>
    </row>
    <row r="102" spans="1:15" ht="12.75">
      <c r="A102" s="3"/>
      <c r="B102" s="4"/>
      <c r="C102" s="1"/>
      <c r="D102" s="1"/>
      <c r="E102" s="1"/>
      <c r="F102" s="1"/>
      <c r="G102" s="1"/>
      <c r="I102" s="1"/>
      <c r="J102" s="1"/>
      <c r="K102" s="1"/>
      <c r="L102" s="1"/>
      <c r="O102" s="1"/>
    </row>
    <row r="103" spans="1:18" ht="12.75">
      <c r="A103" s="3"/>
      <c r="B103" s="5" t="s">
        <v>38</v>
      </c>
      <c r="C103" s="1">
        <v>1024</v>
      </c>
      <c r="D103" s="17">
        <f>C103/O103</f>
        <v>0.5333333333333333</v>
      </c>
      <c r="E103" s="1"/>
      <c r="F103" s="1">
        <v>386</v>
      </c>
      <c r="G103" s="17">
        <f>F103/O103</f>
        <v>0.20104166666666667</v>
      </c>
      <c r="I103" s="1">
        <v>318</v>
      </c>
      <c r="J103" s="17">
        <f>I103/O103</f>
        <v>0.165625</v>
      </c>
      <c r="K103" s="1"/>
      <c r="L103" s="1">
        <v>181</v>
      </c>
      <c r="M103" s="17">
        <f>L103/O103</f>
        <v>0.09427083333333333</v>
      </c>
      <c r="O103" s="1">
        <v>1920</v>
      </c>
      <c r="Q103" s="16">
        <f>SUM(C103,F103)</f>
        <v>1410</v>
      </c>
      <c r="R103" s="17">
        <f>Q103/O103</f>
        <v>0.734375</v>
      </c>
    </row>
    <row r="104" spans="1:2" ht="12.75">
      <c r="A104" s="3"/>
      <c r="B104" s="3"/>
    </row>
    <row r="105" spans="1:2" ht="12.75">
      <c r="A105" s="3" t="s">
        <v>42</v>
      </c>
      <c r="B105" s="3"/>
    </row>
    <row r="106" spans="1:2" ht="12.75">
      <c r="A106" s="3"/>
      <c r="B106" s="3"/>
    </row>
    <row r="107" spans="1:2" ht="12.75">
      <c r="A107" s="3" t="s">
        <v>0</v>
      </c>
      <c r="B107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2012-01-31T16:14:38Z</cp:lastPrinted>
  <dcterms:modified xsi:type="dcterms:W3CDTF">2012-01-31T16:25:37Z</dcterms:modified>
  <cp:category/>
  <cp:version/>
  <cp:contentType/>
  <cp:contentStatus/>
</cp:coreProperties>
</file>