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<sst xmlns="http://schemas.openxmlformats.org/spreadsheetml/2006/main" count="84" uniqueCount="71">
  <si>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*Selected programs reviewed in report only, excludes correctional and deceased students, as well as programs with a low number of completers.</t>
  </si>
  <si>
    <t>Accounting</t>
  </si>
  <si>
    <t>ADDITIONAL EDUCATION</t>
  </si>
  <si>
    <t>Advanced Certificate (30 hours or more)</t>
  </si>
  <si>
    <t>Associate Degree</t>
  </si>
  <si>
    <t>Banking and Financial Support Services</t>
  </si>
  <si>
    <t>Basic Certificate (Less than 30 hours)</t>
  </si>
  <si>
    <t>Business/Commerce, General</t>
  </si>
  <si>
    <t>BUSINESS/COMMERCE, GENERAL</t>
  </si>
  <si>
    <t>CIP</t>
  </si>
  <si>
    <t>Commercial and Advertising Art</t>
  </si>
  <si>
    <t>Commercial Photography</t>
  </si>
  <si>
    <t>Design and Visual Communications</t>
  </si>
  <si>
    <t>EDUCATION</t>
  </si>
  <si>
    <t>EDUCATION AND</t>
  </si>
  <si>
    <t>EDUCATIONAL STATUS</t>
  </si>
  <si>
    <t>EMPLOYED</t>
  </si>
  <si>
    <t>EMPLOYED AND</t>
  </si>
  <si>
    <t>EMPLOYED AND NOT</t>
  </si>
  <si>
    <t>EMPLOYED OR PURSUING</t>
  </si>
  <si>
    <t>EMPLOYMENT AND EDUCATION STATUS OF PROGRAM COMPLETERS</t>
  </si>
  <si>
    <t>ENGINEERING-RELATED TECHNOLOGIES</t>
  </si>
  <si>
    <t>FY2012 GRADUATES FOR FY2013 REPORT</t>
  </si>
  <si>
    <t xml:space="preserve">Graphic Design </t>
  </si>
  <si>
    <t>Health and Physical Education</t>
  </si>
  <si>
    <t>HEALTH AND PHYSICAL EDUCATION/FITNESS</t>
  </si>
  <si>
    <t>Illinois Community College Board</t>
  </si>
  <si>
    <t>IN SELECTED CAREER AND TECHNICAL EDUCATION PROGRAMS</t>
  </si>
  <si>
    <t>Interior Design</t>
  </si>
  <si>
    <t xml:space="preserve">Ironworking/Ironworker </t>
  </si>
  <si>
    <t xml:space="preserve">Kinesiology and Exercise Science </t>
  </si>
  <si>
    <t>Machine Shop Technology/Assistant</t>
  </si>
  <si>
    <t>Mechanical Engineering/Mechanical Technology/Technician</t>
  </si>
  <si>
    <t>MECHANICAL ENGINEERING-RELATED TECHNOLOGIES</t>
  </si>
  <si>
    <t xml:space="preserve">Mortuary Science and Embalming/Embalmer </t>
  </si>
  <si>
    <t>NOT EMPLOYED</t>
  </si>
  <si>
    <t>NOT REPORTED</t>
  </si>
  <si>
    <t>NUMBER</t>
  </si>
  <si>
    <t xml:space="preserve">NUMBER </t>
  </si>
  <si>
    <t>OPHTHALMIC AND OPTOMETRIC SUPPORT SERVICES AND ALLIED PROFESSIONS</t>
  </si>
  <si>
    <t>Ophthalmic Technician/Technologist</t>
  </si>
  <si>
    <t>OR BOTH</t>
  </si>
  <si>
    <t>PERCENT</t>
  </si>
  <si>
    <t>Pipefitting/Pipefitter and Sprinkler Fitter</t>
  </si>
  <si>
    <t>PLUMBING AND RELATED WATER SUPPLY SERVICES</t>
  </si>
  <si>
    <t>PROGRAM TITLE</t>
  </si>
  <si>
    <t>PURSUING ADDITIONAL</t>
  </si>
  <si>
    <t>Renal/Dialysis Technologist/Technician</t>
  </si>
  <si>
    <t xml:space="preserve">Report Total          </t>
  </si>
  <si>
    <t>RESPONDING</t>
  </si>
  <si>
    <t>SOURCE OF DATA:  Follow-Up Study of Fiscal Year 2012 Career and Technical Education Program Completers</t>
  </si>
  <si>
    <t>Surveying Technology</t>
  </si>
  <si>
    <t>Table B-1</t>
  </si>
  <si>
    <t>TOTAL</t>
  </si>
  <si>
    <t>TOTAL GRADUATES</t>
  </si>
  <si>
    <t>Welder/Welding Technologist</t>
  </si>
  <si>
    <t>FUNERAL SERVICE AND MORTUARY SCIENCE</t>
  </si>
  <si>
    <t>LIBRARYAND ARCHIVES ASSISTING</t>
  </si>
  <si>
    <t>Library and Archives Assisting</t>
  </si>
  <si>
    <t>HEATING, AIR CONDITIONING, VENTILATION AND REFRIGERATION MAINTENANCE TECHNOLOGY</t>
  </si>
  <si>
    <t>PRECISION METAL WORKING</t>
  </si>
  <si>
    <t>Machine Tool Technology/Machinist</t>
  </si>
  <si>
    <t>Sheet Metal Technology/Sheetworking</t>
  </si>
  <si>
    <t>DESIGN AND APPLIED ARTS</t>
  </si>
  <si>
    <t>Clinical/Medical Laboratory Technician</t>
  </si>
  <si>
    <t>Phlebotomy Technician/Phlebotomist</t>
  </si>
  <si>
    <t>ACCOUNTING AND RELATED SERVICES</t>
  </si>
  <si>
    <t>Accounting Technology/Technician and Bookkeeping</t>
  </si>
  <si>
    <t>FINANCE AND FINANCIAL MANAGEMENT SERVICES</t>
  </si>
  <si>
    <t>Heating, Air Conditioning, Ventilation and Refrigeration Maintenance Technology/Technician</t>
  </si>
  <si>
    <t>CLINICAL/MEDICAL LABORATORY SCIENCE/RESEARCH AND ALLIED PROFESSIONS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</si>
</sst>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8" xfId="0" applyBorder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0" fillId="0" borderId="0" xfId="43">
      <alignment/>
      <protection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3" fontId="3" fillId="0" borderId="0" xfId="43" applyFont="1">
      <alignment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3" fontId="3" fillId="0" borderId="0" xfId="43" applyFont="1">
      <alignment/>
      <protection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86.28125" style="0" customWidth="1"/>
    <col min="3" max="4" width="10.00390625" style="0" customWidth="1"/>
    <col min="5" max="5" width="1.7109375" style="0" customWidth="1"/>
    <col min="6" max="7" width="10.00390625" style="0" customWidth="1"/>
    <col min="8" max="8" width="1.7109375" style="0" customWidth="1"/>
    <col min="9" max="10" width="10.00390625" style="0" customWidth="1"/>
    <col min="11" max="11" width="1.7109375" style="0" customWidth="1"/>
    <col min="12" max="12" width="10.00390625" style="0" customWidth="1"/>
    <col min="13" max="13" width="10.140625" style="0" customWidth="1"/>
    <col min="14" max="14" width="1.7109375" style="0" customWidth="1"/>
    <col min="15" max="15" width="14.00390625" style="0" customWidth="1"/>
    <col min="16" max="16" width="8.421875" style="0" customWidth="1"/>
    <col min="17" max="17" width="1.7109375" style="0" customWidth="1"/>
    <col min="19" max="19" width="1.7109375" style="0" customWidth="1"/>
    <col min="21" max="21" width="1.7109375" style="0" customWidth="1"/>
  </cols>
  <sheetData>
    <row r="1" spans="1:21" ht="12.7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 t="s">
        <v>20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3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 t="s">
        <v>22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9" spans="12:13" ht="12.75">
      <c r="L9" s="3" t="s">
        <v>54</v>
      </c>
      <c r="M9" s="3"/>
    </row>
    <row r="10" spans="3:13" ht="12.75">
      <c r="C10" s="3" t="s">
        <v>18</v>
      </c>
      <c r="D10" s="3"/>
      <c r="F10" s="3" t="s">
        <v>46</v>
      </c>
      <c r="G10" s="3"/>
      <c r="I10" s="3" t="s">
        <v>17</v>
      </c>
      <c r="J10" s="3"/>
      <c r="L10" s="3" t="s">
        <v>19</v>
      </c>
      <c r="M10" s="3"/>
    </row>
    <row r="11" spans="3:21" ht="12.75">
      <c r="C11" s="3" t="s">
        <v>46</v>
      </c>
      <c r="D11" s="3"/>
      <c r="F11" s="3" t="s">
        <v>14</v>
      </c>
      <c r="G11" s="3"/>
      <c r="I11" s="3" t="s">
        <v>46</v>
      </c>
      <c r="J11" s="3"/>
      <c r="L11" s="3" t="s">
        <v>2</v>
      </c>
      <c r="M11" s="3"/>
      <c r="O11" s="3" t="s">
        <v>17</v>
      </c>
      <c r="P11" s="3"/>
      <c r="R11" s="3" t="s">
        <v>53</v>
      </c>
      <c r="T11" s="3" t="s">
        <v>53</v>
      </c>
      <c r="U11" s="3"/>
    </row>
    <row r="12" spans="3:21" ht="12.75">
      <c r="C12" s="5" t="s">
        <v>13</v>
      </c>
      <c r="D12" s="5"/>
      <c r="F12" s="5" t="s">
        <v>35</v>
      </c>
      <c r="G12" s="5"/>
      <c r="I12" s="5" t="s">
        <v>13</v>
      </c>
      <c r="J12" s="5"/>
      <c r="L12" s="5" t="s">
        <v>41</v>
      </c>
      <c r="M12" s="5"/>
      <c r="O12" s="3" t="s">
        <v>15</v>
      </c>
      <c r="P12" s="3"/>
      <c r="R12" s="3" t="s">
        <v>37</v>
      </c>
      <c r="T12" s="3" t="s">
        <v>37</v>
      </c>
      <c r="U12" s="3"/>
    </row>
    <row r="13" spans="1:21" ht="12.75">
      <c r="A13" s="4" t="s">
        <v>9</v>
      </c>
      <c r="B13" s="7" t="s">
        <v>45</v>
      </c>
      <c r="C13" s="8" t="s">
        <v>37</v>
      </c>
      <c r="D13" s="9" t="s">
        <v>42</v>
      </c>
      <c r="E13" s="4"/>
      <c r="F13" s="8" t="s">
        <v>38</v>
      </c>
      <c r="G13" s="9" t="s">
        <v>42</v>
      </c>
      <c r="H13" s="4"/>
      <c r="I13" s="8" t="s">
        <v>37</v>
      </c>
      <c r="J13" s="8" t="s">
        <v>42</v>
      </c>
      <c r="K13" s="4"/>
      <c r="L13" s="8" t="s">
        <v>37</v>
      </c>
      <c r="M13" s="8" t="s">
        <v>42</v>
      </c>
      <c r="N13" s="4"/>
      <c r="O13" s="6" t="s">
        <v>36</v>
      </c>
      <c r="P13" s="6"/>
      <c r="Q13" s="4"/>
      <c r="R13" s="6" t="s">
        <v>49</v>
      </c>
      <c r="S13" s="4"/>
      <c r="T13" s="6" t="s">
        <v>16</v>
      </c>
      <c r="U13" s="3"/>
    </row>
    <row r="15" spans="1:20" ht="12.75">
      <c r="A15" s="2">
        <v>1203</v>
      </c>
      <c r="B15" t="s">
        <v>56</v>
      </c>
      <c r="C15">
        <v>3</v>
      </c>
      <c r="D15" s="11">
        <f>C15/R15</f>
        <v>0.75</v>
      </c>
      <c r="F15">
        <v>1</v>
      </c>
      <c r="G15" s="11">
        <f>F15/R15</f>
        <v>0.25</v>
      </c>
      <c r="I15">
        <v>0</v>
      </c>
      <c r="J15" s="11">
        <f>I15/R15</f>
        <v>0</v>
      </c>
      <c r="L15" s="10">
        <f>SUM(C15,F15,I15)</f>
        <v>4</v>
      </c>
      <c r="M15" s="11">
        <f>L15/R15</f>
        <v>1</v>
      </c>
      <c r="O15">
        <v>0</v>
      </c>
      <c r="R15" s="1">
        <v>4</v>
      </c>
      <c r="T15" s="10">
        <f>SUM(C15,I15,O15)</f>
        <v>3</v>
      </c>
    </row>
    <row r="16" spans="1:20" ht="12.75">
      <c r="A16" s="2">
        <v>120303</v>
      </c>
      <c r="B16" t="s">
        <v>34</v>
      </c>
      <c r="C16">
        <v>3</v>
      </c>
      <c r="D16" s="11">
        <f>C16/R16</f>
        <v>0.75</v>
      </c>
      <c r="F16">
        <v>1</v>
      </c>
      <c r="G16" s="11">
        <f>F16/R16</f>
        <v>0.25</v>
      </c>
      <c r="I16">
        <v>0</v>
      </c>
      <c r="J16" s="11">
        <f>I16/R16</f>
        <v>0</v>
      </c>
      <c r="L16" s="10">
        <f>SUM(C16,F16,I16)</f>
        <v>4</v>
      </c>
      <c r="M16" s="11">
        <f>L16/R16</f>
        <v>1</v>
      </c>
      <c r="O16">
        <v>0</v>
      </c>
      <c r="R16" s="1">
        <v>4</v>
      </c>
      <c r="T16" s="10">
        <f>SUM(C16,I16,O16)</f>
        <v>3</v>
      </c>
    </row>
    <row r="17" spans="1:20" ht="12.75">
      <c r="A17" s="2"/>
      <c r="D17" s="11"/>
      <c r="G17" s="11"/>
      <c r="J17" s="11"/>
      <c r="L17" s="10"/>
      <c r="M17" s="11"/>
      <c r="R17" s="1"/>
      <c r="T17" s="10"/>
    </row>
    <row r="18" spans="1:20" ht="12.75">
      <c r="A18" s="2">
        <v>1508</v>
      </c>
      <c r="B18" t="s">
        <v>33</v>
      </c>
      <c r="C18">
        <v>10</v>
      </c>
      <c r="D18" s="11">
        <f>C18/R18</f>
        <v>0.43478260869565216</v>
      </c>
      <c r="F18">
        <v>6</v>
      </c>
      <c r="G18" s="11">
        <f>F18/R18</f>
        <v>0.2608695652173913</v>
      </c>
      <c r="I18">
        <v>7</v>
      </c>
      <c r="J18" s="11">
        <f>I18/R18</f>
        <v>0.30434782608695654</v>
      </c>
      <c r="L18" s="10">
        <f>SUM(C18,F18,I18)</f>
        <v>23</v>
      </c>
      <c r="M18" s="11">
        <f>L18/R18</f>
        <v>1</v>
      </c>
      <c r="O18">
        <v>0</v>
      </c>
      <c r="R18" s="1">
        <v>23</v>
      </c>
      <c r="T18" s="10">
        <f>SUM(C18,I18,O18)</f>
        <v>17</v>
      </c>
    </row>
    <row r="19" spans="1:20" ht="12.75">
      <c r="A19" s="2">
        <v>150805</v>
      </c>
      <c r="B19" t="s">
        <v>32</v>
      </c>
      <c r="C19">
        <v>10</v>
      </c>
      <c r="D19" s="11">
        <f>C19/R19</f>
        <v>0.43478260869565216</v>
      </c>
      <c r="F19">
        <v>6</v>
      </c>
      <c r="G19" s="11">
        <f>F19/R19</f>
        <v>0.2608695652173913</v>
      </c>
      <c r="I19">
        <v>7</v>
      </c>
      <c r="J19" s="11">
        <f>I19/R19</f>
        <v>0.30434782608695654</v>
      </c>
      <c r="L19" s="10">
        <f>SUM(C19,F19,I19)</f>
        <v>23</v>
      </c>
      <c r="M19" s="11">
        <f>L19/R19</f>
        <v>1</v>
      </c>
      <c r="O19">
        <v>0</v>
      </c>
      <c r="R19" s="1">
        <v>23</v>
      </c>
      <c r="T19" s="10">
        <f>SUM(C19,I19,O19)</f>
        <v>17</v>
      </c>
    </row>
    <row r="20" spans="1:20" ht="12.75">
      <c r="A20" s="2"/>
      <c r="D20" s="11"/>
      <c r="G20" s="11"/>
      <c r="J20" s="11"/>
      <c r="L20" s="10"/>
      <c r="M20" s="11"/>
      <c r="R20" s="1"/>
      <c r="T20" s="10"/>
    </row>
    <row r="21" spans="1:20" ht="12.75">
      <c r="A21" s="2">
        <v>1511</v>
      </c>
      <c r="B21" t="s">
        <v>21</v>
      </c>
      <c r="C21">
        <v>7</v>
      </c>
      <c r="D21" s="11">
        <f>C21/R21</f>
        <v>0.7777777777777778</v>
      </c>
      <c r="F21">
        <v>1</v>
      </c>
      <c r="G21" s="11">
        <f>F21/R21</f>
        <v>0.1111111111111111</v>
      </c>
      <c r="I21">
        <v>0</v>
      </c>
      <c r="J21" s="11">
        <f>I21/R21</f>
        <v>0</v>
      </c>
      <c r="L21" s="10">
        <f>SUM(C21,F21,I21)</f>
        <v>8</v>
      </c>
      <c r="M21" s="11">
        <f>L21/R21</f>
        <v>0.8888888888888888</v>
      </c>
      <c r="O21">
        <v>0</v>
      </c>
      <c r="R21" s="1">
        <v>9</v>
      </c>
      <c r="T21" s="10">
        <f>SUM(C21,I21,O21)</f>
        <v>7</v>
      </c>
    </row>
    <row r="22" spans="1:20" ht="12.75">
      <c r="A22" s="2">
        <v>151102</v>
      </c>
      <c r="B22" t="s">
        <v>51</v>
      </c>
      <c r="C22">
        <v>7</v>
      </c>
      <c r="D22" s="11">
        <f>C22/R22</f>
        <v>0.7777777777777778</v>
      </c>
      <c r="F22">
        <v>1</v>
      </c>
      <c r="G22" s="11">
        <f>F22/R22</f>
        <v>0.1111111111111111</v>
      </c>
      <c r="I22">
        <v>0</v>
      </c>
      <c r="J22" s="11">
        <f>I22/R22</f>
        <v>0</v>
      </c>
      <c r="L22" s="10">
        <f>SUM(C22,F22,I22)</f>
        <v>8</v>
      </c>
      <c r="M22" s="11">
        <f>L22/R22</f>
        <v>0.8888888888888888</v>
      </c>
      <c r="O22">
        <v>0</v>
      </c>
      <c r="R22" s="1">
        <v>9</v>
      </c>
      <c r="T22" s="10">
        <f>SUM(C22,I22,O22)</f>
        <v>7</v>
      </c>
    </row>
    <row r="23" spans="1:20" ht="12.75">
      <c r="A23" s="2"/>
      <c r="D23" s="11"/>
      <c r="G23" s="11"/>
      <c r="J23" s="11"/>
      <c r="L23" s="10"/>
      <c r="M23" s="11"/>
      <c r="R23" s="1"/>
      <c r="T23" s="10"/>
    </row>
    <row r="24" spans="1:20" ht="12.75">
      <c r="A24" s="2">
        <v>2503</v>
      </c>
      <c r="B24" t="s">
        <v>57</v>
      </c>
      <c r="C24">
        <v>32</v>
      </c>
      <c r="D24" s="11">
        <f>C24/R24</f>
        <v>0.6808510638297872</v>
      </c>
      <c r="F24">
        <v>2</v>
      </c>
      <c r="G24" s="11">
        <f>F24/R24</f>
        <v>0.0425531914893617</v>
      </c>
      <c r="I24">
        <v>7</v>
      </c>
      <c r="J24" s="11">
        <f>I24/R24</f>
        <v>0.14893617021276595</v>
      </c>
      <c r="L24" s="10">
        <f>SUM(C24,F24,I24)</f>
        <v>41</v>
      </c>
      <c r="M24" s="11">
        <f>L24/R24</f>
        <v>0.8723404255319149</v>
      </c>
      <c r="O24">
        <v>1</v>
      </c>
      <c r="R24" s="1">
        <v>47</v>
      </c>
      <c r="T24" s="10">
        <f aca="true" t="shared" si="0" ref="T24:T29">SUM(C24,I24,O24)</f>
        <v>40</v>
      </c>
    </row>
    <row r="25" spans="1:20" ht="12.75">
      <c r="A25" s="2">
        <v>250301</v>
      </c>
      <c r="B25" t="s">
        <v>58</v>
      </c>
      <c r="C25">
        <v>32</v>
      </c>
      <c r="D25" s="11">
        <f>C25/R25</f>
        <v>0.6808510638297872</v>
      </c>
      <c r="F25">
        <v>2</v>
      </c>
      <c r="G25" s="11">
        <f>F25/R25</f>
        <v>0.0425531914893617</v>
      </c>
      <c r="I25">
        <v>7</v>
      </c>
      <c r="J25" s="11">
        <f>I25/R25</f>
        <v>0.14893617021276595</v>
      </c>
      <c r="L25" s="10">
        <f>SUM(C25,F25,I25)</f>
        <v>41</v>
      </c>
      <c r="M25" s="11">
        <f>L25/R25</f>
        <v>0.8723404255319149</v>
      </c>
      <c r="O25">
        <v>1</v>
      </c>
      <c r="R25" s="1">
        <v>47</v>
      </c>
      <c r="T25" s="10">
        <f t="shared" si="0"/>
        <v>40</v>
      </c>
    </row>
    <row r="26" spans="4:20" ht="12.75">
      <c r="D26" s="11"/>
      <c r="G26" s="11"/>
      <c r="J26" s="11"/>
      <c r="L26" s="10"/>
      <c r="M26" s="11"/>
      <c r="R26" s="1">
        <v>0</v>
      </c>
      <c r="T26" s="10">
        <f t="shared" si="0"/>
        <v>0</v>
      </c>
    </row>
    <row r="27" spans="1:20" ht="12.75">
      <c r="A27" s="2">
        <v>3105</v>
      </c>
      <c r="B27" t="s">
        <v>25</v>
      </c>
      <c r="C27">
        <v>19</v>
      </c>
      <c r="D27" s="11">
        <f>C27/R27</f>
        <v>0.6129032258064516</v>
      </c>
      <c r="F27">
        <v>1</v>
      </c>
      <c r="G27" s="11">
        <f>F27/R27</f>
        <v>0.03225806451612903</v>
      </c>
      <c r="I27">
        <v>6</v>
      </c>
      <c r="J27" s="11">
        <f>I27/R27</f>
        <v>0.1935483870967742</v>
      </c>
      <c r="L27" s="10">
        <f>SUM(C27,F27,I27)</f>
        <v>26</v>
      </c>
      <c r="M27" s="11">
        <f>L27/R27</f>
        <v>0.8387096774193549</v>
      </c>
      <c r="O27">
        <v>0</v>
      </c>
      <c r="R27" s="1">
        <v>31</v>
      </c>
      <c r="T27" s="10">
        <f t="shared" si="0"/>
        <v>25</v>
      </c>
    </row>
    <row r="28" spans="1:20" ht="12.75">
      <c r="A28" s="2">
        <v>310501</v>
      </c>
      <c r="B28" t="s">
        <v>24</v>
      </c>
      <c r="C28">
        <v>7</v>
      </c>
      <c r="D28" s="11">
        <f>C28/R28</f>
        <v>0.7</v>
      </c>
      <c r="F28">
        <v>0</v>
      </c>
      <c r="G28" s="11">
        <f>F28/R28</f>
        <v>0</v>
      </c>
      <c r="I28">
        <v>1</v>
      </c>
      <c r="J28" s="11">
        <f>I28/R28</f>
        <v>0.1</v>
      </c>
      <c r="L28" s="10">
        <f>SUM(C28,F28,I28)</f>
        <v>8</v>
      </c>
      <c r="M28" s="11">
        <f>L28/R28</f>
        <v>0.8</v>
      </c>
      <c r="O28">
        <v>0</v>
      </c>
      <c r="R28" s="1">
        <v>10</v>
      </c>
      <c r="T28" s="10">
        <f t="shared" si="0"/>
        <v>8</v>
      </c>
    </row>
    <row r="29" spans="1:20" ht="12.75">
      <c r="A29" s="2">
        <v>310505</v>
      </c>
      <c r="B29" t="s">
        <v>30</v>
      </c>
      <c r="C29">
        <v>12</v>
      </c>
      <c r="D29" s="11">
        <f>C29/R29</f>
        <v>0.5714285714285714</v>
      </c>
      <c r="F29">
        <v>1</v>
      </c>
      <c r="G29" s="11">
        <f>F29/R29</f>
        <v>0.047619047619047616</v>
      </c>
      <c r="I29">
        <v>5</v>
      </c>
      <c r="J29" s="11">
        <f>I29/R29</f>
        <v>0.23809523809523808</v>
      </c>
      <c r="L29" s="10">
        <f>SUM(C29,F29,I29)</f>
        <v>18</v>
      </c>
      <c r="M29" s="11">
        <f>L29/R29</f>
        <v>0.8571428571428571</v>
      </c>
      <c r="O29">
        <v>0</v>
      </c>
      <c r="R29" s="1">
        <v>21</v>
      </c>
      <c r="T29" s="10">
        <f t="shared" si="0"/>
        <v>17</v>
      </c>
    </row>
    <row r="30" spans="4:20" ht="12.75">
      <c r="D30" s="11"/>
      <c r="G30" s="11"/>
      <c r="J30" s="11"/>
      <c r="L30" s="10"/>
      <c r="M30" s="11"/>
      <c r="R30" s="1"/>
      <c r="T30" s="10"/>
    </row>
    <row r="31" spans="1:20" ht="12.75">
      <c r="A31">
        <v>4605</v>
      </c>
      <c r="B31" t="s">
        <v>44</v>
      </c>
      <c r="C31">
        <v>3</v>
      </c>
      <c r="D31" s="11">
        <f>C31/R31</f>
        <v>1</v>
      </c>
      <c r="F31">
        <v>0</v>
      </c>
      <c r="G31" s="11">
        <f>F31/R31</f>
        <v>0</v>
      </c>
      <c r="I31">
        <v>0</v>
      </c>
      <c r="J31" s="11">
        <f>I31/R31</f>
        <v>0</v>
      </c>
      <c r="L31" s="10">
        <f>SUM(C31,F31,I31)</f>
        <v>3</v>
      </c>
      <c r="M31" s="11">
        <f>L31/R31</f>
        <v>1</v>
      </c>
      <c r="O31">
        <v>0</v>
      </c>
      <c r="R31" s="1">
        <v>3</v>
      </c>
      <c r="T31" s="10">
        <f>SUM(C31,I31,O31)</f>
        <v>3</v>
      </c>
    </row>
    <row r="32" spans="1:20" ht="12.75">
      <c r="A32">
        <v>460502</v>
      </c>
      <c r="B32" t="s">
        <v>43</v>
      </c>
      <c r="C32">
        <v>3</v>
      </c>
      <c r="D32" s="11">
        <f>C32/R32</f>
        <v>1</v>
      </c>
      <c r="F32">
        <v>0</v>
      </c>
      <c r="G32" s="11">
        <f>F32/R32</f>
        <v>0</v>
      </c>
      <c r="I32">
        <v>0</v>
      </c>
      <c r="J32" s="11">
        <f>I32/R32</f>
        <v>0</v>
      </c>
      <c r="L32" s="10">
        <f>SUM(C32,F32,I32)</f>
        <v>3</v>
      </c>
      <c r="M32" s="11">
        <f>L32/R32</f>
        <v>1</v>
      </c>
      <c r="O32">
        <v>0</v>
      </c>
      <c r="R32" s="1">
        <v>3</v>
      </c>
      <c r="T32" s="10">
        <f>SUM(C32,I32,O32)</f>
        <v>3</v>
      </c>
    </row>
    <row r="33" spans="4:20" ht="12.75">
      <c r="D33" s="11"/>
      <c r="G33" s="11"/>
      <c r="J33" s="11"/>
      <c r="L33" s="10"/>
      <c r="M33" s="11"/>
      <c r="R33" s="1"/>
      <c r="T33" s="10"/>
    </row>
    <row r="34" spans="1:20" ht="12.75">
      <c r="A34" s="2">
        <v>4702</v>
      </c>
      <c r="B34" t="s">
        <v>59</v>
      </c>
      <c r="C34">
        <v>196</v>
      </c>
      <c r="D34" s="11">
        <f>C34/R34</f>
        <v>0.6012269938650306</v>
      </c>
      <c r="F34">
        <v>26</v>
      </c>
      <c r="G34" s="11">
        <f>F34/R34</f>
        <v>0.07975460122699386</v>
      </c>
      <c r="I34">
        <v>65</v>
      </c>
      <c r="J34" s="11">
        <f>I34/R34</f>
        <v>0.19938650306748465</v>
      </c>
      <c r="L34" s="10">
        <f>SUM(C34,F34,I34)</f>
        <v>287</v>
      </c>
      <c r="M34" s="11">
        <f>L34/R34</f>
        <v>0.8803680981595092</v>
      </c>
      <c r="O34">
        <v>1</v>
      </c>
      <c r="R34" s="1">
        <v>326</v>
      </c>
      <c r="T34" s="10">
        <f>SUM(C34,I34,O34)</f>
        <v>262</v>
      </c>
    </row>
    <row r="35" spans="1:20" ht="12.75">
      <c r="A35" s="2">
        <v>470201</v>
      </c>
      <c r="B35" t="s">
        <v>69</v>
      </c>
      <c r="C35">
        <v>196</v>
      </c>
      <c r="D35" s="11">
        <f>C35/R35</f>
        <v>0.6012269938650306</v>
      </c>
      <c r="F35">
        <v>26</v>
      </c>
      <c r="G35" s="11">
        <f>F35/R35</f>
        <v>0.07975460122699386</v>
      </c>
      <c r="I35">
        <v>65</v>
      </c>
      <c r="J35" s="11">
        <f>I35/R35</f>
        <v>0.19938650306748465</v>
      </c>
      <c r="L35" s="10">
        <f>SUM(C35,F35,I35)</f>
        <v>287</v>
      </c>
      <c r="M35" s="11">
        <f>L35/R35</f>
        <v>0.8803680981595092</v>
      </c>
      <c r="O35">
        <v>1</v>
      </c>
      <c r="R35" s="1">
        <v>326</v>
      </c>
      <c r="T35" s="10">
        <f>SUM(C35,I35,O35)</f>
        <v>262</v>
      </c>
    </row>
    <row r="36" spans="1:20" ht="12.75">
      <c r="A36" s="2"/>
      <c r="D36" s="11"/>
      <c r="G36" s="11"/>
      <c r="J36" s="11"/>
      <c r="L36" s="10"/>
      <c r="M36" s="11"/>
      <c r="R36" s="1"/>
      <c r="T36" s="10"/>
    </row>
    <row r="37" spans="1:20" ht="12.75">
      <c r="A37" s="2">
        <v>4805</v>
      </c>
      <c r="B37" t="s">
        <v>60</v>
      </c>
      <c r="C37">
        <v>214</v>
      </c>
      <c r="D37" s="11">
        <f aca="true" t="shared" si="1" ref="D37:D42">C37/R37</f>
        <v>0.5602094240837696</v>
      </c>
      <c r="F37">
        <v>37</v>
      </c>
      <c r="G37" s="11">
        <f aca="true" t="shared" si="2" ref="G37:G42">F37/R37</f>
        <v>0.0968586387434555</v>
      </c>
      <c r="I37">
        <v>65</v>
      </c>
      <c r="J37" s="11">
        <f aca="true" t="shared" si="3" ref="J37:J42">I37/R37</f>
        <v>0.17015706806282724</v>
      </c>
      <c r="L37" s="10">
        <f aca="true" t="shared" si="4" ref="L37:L42">SUM(C37,F37,I37)</f>
        <v>316</v>
      </c>
      <c r="M37" s="11">
        <f aca="true" t="shared" si="5" ref="M37:M42">L37/R37</f>
        <v>0.8272251308900523</v>
      </c>
      <c r="O37">
        <v>1</v>
      </c>
      <c r="R37" s="1">
        <v>382</v>
      </c>
      <c r="T37" s="10">
        <f aca="true" t="shared" si="6" ref="T37:T42">SUM(C37,I37,O37)</f>
        <v>280</v>
      </c>
    </row>
    <row r="38" spans="1:20" ht="12.75">
      <c r="A38" s="2">
        <v>480501</v>
      </c>
      <c r="B38" t="s">
        <v>61</v>
      </c>
      <c r="C38">
        <v>11</v>
      </c>
      <c r="D38" s="11">
        <f t="shared" si="1"/>
        <v>0.7333333333333333</v>
      </c>
      <c r="F38">
        <v>0</v>
      </c>
      <c r="G38" s="11">
        <f t="shared" si="2"/>
        <v>0</v>
      </c>
      <c r="I38">
        <v>1</v>
      </c>
      <c r="J38" s="11">
        <f t="shared" si="3"/>
        <v>0.06666666666666667</v>
      </c>
      <c r="L38" s="10">
        <f t="shared" si="4"/>
        <v>12</v>
      </c>
      <c r="M38" s="11">
        <f t="shared" si="5"/>
        <v>0.8</v>
      </c>
      <c r="O38">
        <v>0</v>
      </c>
      <c r="R38" s="1">
        <v>15</v>
      </c>
      <c r="T38" s="10">
        <f t="shared" si="6"/>
        <v>12</v>
      </c>
    </row>
    <row r="39" spans="1:20" ht="12.75">
      <c r="A39" s="2">
        <v>480503</v>
      </c>
      <c r="B39" t="s">
        <v>31</v>
      </c>
      <c r="C39">
        <v>7</v>
      </c>
      <c r="D39" s="11">
        <f t="shared" si="1"/>
        <v>0.3333333333333333</v>
      </c>
      <c r="F39">
        <v>2</v>
      </c>
      <c r="G39" s="11">
        <f t="shared" si="2"/>
        <v>0.09523809523809523</v>
      </c>
      <c r="I39">
        <v>7</v>
      </c>
      <c r="J39" s="11">
        <f t="shared" si="3"/>
        <v>0.3333333333333333</v>
      </c>
      <c r="L39" s="10">
        <f t="shared" si="4"/>
        <v>16</v>
      </c>
      <c r="M39" s="11">
        <f t="shared" si="5"/>
        <v>0.7619047619047619</v>
      </c>
      <c r="O39">
        <v>0</v>
      </c>
      <c r="R39" s="1">
        <v>21</v>
      </c>
      <c r="T39" s="10">
        <f t="shared" si="6"/>
        <v>14</v>
      </c>
    </row>
    <row r="40" spans="1:20" ht="12.75">
      <c r="A40" s="2">
        <v>480506</v>
      </c>
      <c r="B40" t="s">
        <v>62</v>
      </c>
      <c r="C40">
        <v>11</v>
      </c>
      <c r="D40" s="11">
        <f t="shared" si="1"/>
        <v>0.9166666666666666</v>
      </c>
      <c r="F40">
        <v>0</v>
      </c>
      <c r="G40" s="11">
        <f t="shared" si="2"/>
        <v>0</v>
      </c>
      <c r="I40">
        <v>0</v>
      </c>
      <c r="J40" s="11">
        <f t="shared" si="3"/>
        <v>0</v>
      </c>
      <c r="L40" s="10">
        <f t="shared" si="4"/>
        <v>11</v>
      </c>
      <c r="M40" s="11">
        <f t="shared" si="5"/>
        <v>0.9166666666666666</v>
      </c>
      <c r="O40">
        <v>0</v>
      </c>
      <c r="R40" s="1">
        <v>12</v>
      </c>
      <c r="T40" s="10">
        <f t="shared" si="6"/>
        <v>11</v>
      </c>
    </row>
    <row r="41" spans="1:20" ht="12.75">
      <c r="A41" s="2">
        <v>480508</v>
      </c>
      <c r="B41" t="s">
        <v>55</v>
      </c>
      <c r="C41">
        <v>180</v>
      </c>
      <c r="D41" s="11">
        <f t="shared" si="1"/>
        <v>0.5504587155963303</v>
      </c>
      <c r="F41">
        <v>34</v>
      </c>
      <c r="G41" s="11">
        <f t="shared" si="2"/>
        <v>0.10397553516819572</v>
      </c>
      <c r="I41">
        <v>57</v>
      </c>
      <c r="J41" s="11">
        <f t="shared" si="3"/>
        <v>0.1743119266055046</v>
      </c>
      <c r="L41" s="10">
        <f t="shared" si="4"/>
        <v>271</v>
      </c>
      <c r="M41" s="11">
        <f t="shared" si="5"/>
        <v>0.8287461773700305</v>
      </c>
      <c r="O41">
        <v>1</v>
      </c>
      <c r="R41" s="1">
        <v>327</v>
      </c>
      <c r="T41" s="10">
        <f t="shared" si="6"/>
        <v>238</v>
      </c>
    </row>
    <row r="42" spans="1:20" ht="12.75">
      <c r="A42" s="2">
        <v>480509</v>
      </c>
      <c r="B42" t="s">
        <v>29</v>
      </c>
      <c r="C42">
        <v>5</v>
      </c>
      <c r="D42" s="11">
        <f t="shared" si="1"/>
        <v>0.7142857142857143</v>
      </c>
      <c r="F42">
        <v>1</v>
      </c>
      <c r="G42" s="11">
        <f t="shared" si="2"/>
        <v>0.14285714285714285</v>
      </c>
      <c r="I42">
        <v>0</v>
      </c>
      <c r="J42" s="11">
        <f t="shared" si="3"/>
        <v>0</v>
      </c>
      <c r="L42" s="10">
        <f t="shared" si="4"/>
        <v>6</v>
      </c>
      <c r="M42" s="11">
        <f t="shared" si="5"/>
        <v>0.8571428571428571</v>
      </c>
      <c r="O42">
        <v>0</v>
      </c>
      <c r="R42" s="1">
        <v>7</v>
      </c>
      <c r="T42" s="10">
        <f t="shared" si="6"/>
        <v>5</v>
      </c>
    </row>
    <row r="43" spans="1:20" ht="12.75">
      <c r="A43" s="2"/>
      <c r="D43" s="11"/>
      <c r="G43" s="11"/>
      <c r="J43" s="11"/>
      <c r="L43" s="10"/>
      <c r="M43" s="11"/>
      <c r="R43" s="1"/>
      <c r="T43" s="10"/>
    </row>
    <row r="44" spans="1:20" ht="12.75">
      <c r="A44" s="2">
        <v>5004</v>
      </c>
      <c r="B44" t="s">
        <v>63</v>
      </c>
      <c r="C44">
        <v>79</v>
      </c>
      <c r="D44" s="11">
        <f aca="true" t="shared" si="7" ref="D44:D49">C44/R44</f>
        <v>0.5374149659863946</v>
      </c>
      <c r="F44">
        <v>17</v>
      </c>
      <c r="G44" s="11">
        <f aca="true" t="shared" si="8" ref="G44:G49">F44/R44</f>
        <v>0.11564625850340136</v>
      </c>
      <c r="I44">
        <v>28</v>
      </c>
      <c r="J44" s="11">
        <f aca="true" t="shared" si="9" ref="J44:J49">I44/R44</f>
        <v>0.19047619047619047</v>
      </c>
      <c r="L44" s="10">
        <f aca="true" t="shared" si="10" ref="L44:L49">SUM(C44,F44,I44)</f>
        <v>124</v>
      </c>
      <c r="M44" s="11">
        <f aca="true" t="shared" si="11" ref="M44:M49">L44/R44</f>
        <v>0.8435374149659864</v>
      </c>
      <c r="O44">
        <v>0</v>
      </c>
      <c r="R44" s="1">
        <v>147</v>
      </c>
      <c r="T44" s="10">
        <f aca="true" t="shared" si="12" ref="T44:T49">SUM(C44,I44,O44)</f>
        <v>107</v>
      </c>
    </row>
    <row r="45" spans="1:20" ht="12.75">
      <c r="A45" s="2">
        <v>500401</v>
      </c>
      <c r="B45" t="s">
        <v>12</v>
      </c>
      <c r="C45">
        <v>18</v>
      </c>
      <c r="D45" s="11">
        <f t="shared" si="7"/>
        <v>0.5142857142857142</v>
      </c>
      <c r="F45">
        <v>4</v>
      </c>
      <c r="G45" s="11">
        <f t="shared" si="8"/>
        <v>0.11428571428571428</v>
      </c>
      <c r="I45">
        <v>7</v>
      </c>
      <c r="J45" s="11">
        <f t="shared" si="9"/>
        <v>0.2</v>
      </c>
      <c r="L45" s="10">
        <f t="shared" si="10"/>
        <v>29</v>
      </c>
      <c r="M45" s="11">
        <f t="shared" si="11"/>
        <v>0.8285714285714286</v>
      </c>
      <c r="O45">
        <v>0</v>
      </c>
      <c r="R45" s="1">
        <v>35</v>
      </c>
      <c r="T45" s="10">
        <f t="shared" si="12"/>
        <v>25</v>
      </c>
    </row>
    <row r="46" spans="1:20" ht="12.75">
      <c r="A46" s="2">
        <v>500402</v>
      </c>
      <c r="B46" t="s">
        <v>10</v>
      </c>
      <c r="C46">
        <v>2</v>
      </c>
      <c r="D46" s="11">
        <f t="shared" si="7"/>
        <v>0.2857142857142857</v>
      </c>
      <c r="F46">
        <v>2</v>
      </c>
      <c r="G46" s="11">
        <f t="shared" si="8"/>
        <v>0.2857142857142857</v>
      </c>
      <c r="I46">
        <v>2</v>
      </c>
      <c r="J46" s="11">
        <f t="shared" si="9"/>
        <v>0.2857142857142857</v>
      </c>
      <c r="L46" s="10">
        <f t="shared" si="10"/>
        <v>6</v>
      </c>
      <c r="M46" s="11">
        <f t="shared" si="11"/>
        <v>0.8571428571428571</v>
      </c>
      <c r="O46">
        <v>0</v>
      </c>
      <c r="R46" s="1">
        <v>7</v>
      </c>
      <c r="T46" s="10">
        <f t="shared" si="12"/>
        <v>4</v>
      </c>
    </row>
    <row r="47" spans="1:20" ht="12.75">
      <c r="A47" s="2">
        <v>500406</v>
      </c>
      <c r="B47" t="s">
        <v>11</v>
      </c>
      <c r="C47">
        <v>11</v>
      </c>
      <c r="D47" s="11">
        <f t="shared" si="7"/>
        <v>0.4782608695652174</v>
      </c>
      <c r="F47">
        <v>2</v>
      </c>
      <c r="G47" s="11">
        <f t="shared" si="8"/>
        <v>0.08695652173913043</v>
      </c>
      <c r="I47">
        <v>5</v>
      </c>
      <c r="J47" s="11">
        <f t="shared" si="9"/>
        <v>0.21739130434782608</v>
      </c>
      <c r="L47" s="10">
        <f t="shared" si="10"/>
        <v>18</v>
      </c>
      <c r="M47" s="11">
        <f t="shared" si="11"/>
        <v>0.782608695652174</v>
      </c>
      <c r="O47">
        <v>0</v>
      </c>
      <c r="R47" s="1">
        <v>23</v>
      </c>
      <c r="T47" s="10">
        <f t="shared" si="12"/>
        <v>16</v>
      </c>
    </row>
    <row r="48" spans="1:20" ht="12.75">
      <c r="A48" s="2">
        <v>500408</v>
      </c>
      <c r="B48" t="s">
        <v>28</v>
      </c>
      <c r="C48">
        <v>14</v>
      </c>
      <c r="D48" s="11">
        <f t="shared" si="7"/>
        <v>0.7</v>
      </c>
      <c r="F48">
        <v>1</v>
      </c>
      <c r="G48" s="11">
        <f t="shared" si="8"/>
        <v>0.05</v>
      </c>
      <c r="I48">
        <v>1</v>
      </c>
      <c r="J48" s="11">
        <f t="shared" si="9"/>
        <v>0.05</v>
      </c>
      <c r="L48" s="10">
        <f t="shared" si="10"/>
        <v>16</v>
      </c>
      <c r="M48" s="11">
        <f t="shared" si="11"/>
        <v>0.8</v>
      </c>
      <c r="O48">
        <v>0</v>
      </c>
      <c r="R48" s="1">
        <v>20</v>
      </c>
      <c r="T48" s="10">
        <f t="shared" si="12"/>
        <v>15</v>
      </c>
    </row>
    <row r="49" spans="1:20" ht="12.75">
      <c r="A49" s="2">
        <v>500409</v>
      </c>
      <c r="B49" t="s">
        <v>23</v>
      </c>
      <c r="C49">
        <v>34</v>
      </c>
      <c r="D49" s="11">
        <f t="shared" si="7"/>
        <v>0.5483870967741935</v>
      </c>
      <c r="F49">
        <v>8</v>
      </c>
      <c r="G49" s="11">
        <f t="shared" si="8"/>
        <v>0.12903225806451613</v>
      </c>
      <c r="I49">
        <v>13</v>
      </c>
      <c r="J49" s="11">
        <f t="shared" si="9"/>
        <v>0.20967741935483872</v>
      </c>
      <c r="L49" s="10">
        <f t="shared" si="10"/>
        <v>55</v>
      </c>
      <c r="M49" s="11">
        <f t="shared" si="11"/>
        <v>0.8870967741935484</v>
      </c>
      <c r="O49">
        <v>0</v>
      </c>
      <c r="R49" s="1">
        <v>62</v>
      </c>
      <c r="T49" s="10">
        <f t="shared" si="12"/>
        <v>47</v>
      </c>
    </row>
    <row r="50" spans="1:20" ht="12.75">
      <c r="A50" s="2"/>
      <c r="D50" s="11"/>
      <c r="G50" s="11"/>
      <c r="J50" s="11"/>
      <c r="L50" s="10"/>
      <c r="M50" s="11"/>
      <c r="R50" s="1"/>
      <c r="T50" s="10"/>
    </row>
    <row r="51" spans="1:20" ht="12.75">
      <c r="A51" s="2">
        <v>5110</v>
      </c>
      <c r="B51" t="s">
        <v>70</v>
      </c>
      <c r="C51">
        <v>134</v>
      </c>
      <c r="D51" s="11">
        <f>C51/R51</f>
        <v>0.4962962962962963</v>
      </c>
      <c r="F51">
        <v>26</v>
      </c>
      <c r="G51" s="11">
        <f>F51/R51</f>
        <v>0.0962962962962963</v>
      </c>
      <c r="I51">
        <v>61</v>
      </c>
      <c r="J51" s="11">
        <f>I51/R51</f>
        <v>0.22592592592592592</v>
      </c>
      <c r="L51" s="10">
        <f>SUM(C51,F51,I51)</f>
        <v>221</v>
      </c>
      <c r="M51" s="11">
        <f>L51/R51</f>
        <v>0.8185185185185185</v>
      </c>
      <c r="O51">
        <v>0</v>
      </c>
      <c r="R51" s="1">
        <v>270</v>
      </c>
      <c r="T51" s="10">
        <f>SUM(C51,I51,O51)</f>
        <v>195</v>
      </c>
    </row>
    <row r="52" spans="1:20" ht="12.75">
      <c r="A52" s="2">
        <v>511004</v>
      </c>
      <c r="B52" t="s">
        <v>64</v>
      </c>
      <c r="C52">
        <v>32</v>
      </c>
      <c r="D52" s="11">
        <f>C52/R52</f>
        <v>0.7619047619047619</v>
      </c>
      <c r="F52">
        <v>0</v>
      </c>
      <c r="G52" s="11">
        <f>F52/R52</f>
        <v>0</v>
      </c>
      <c r="I52">
        <v>8</v>
      </c>
      <c r="J52" s="11">
        <f>I52/R52</f>
        <v>0.19047619047619047</v>
      </c>
      <c r="L52" s="10">
        <f>SUM(C52,F52,I52)</f>
        <v>40</v>
      </c>
      <c r="M52" s="11">
        <f>L52/R52</f>
        <v>0.9523809523809523</v>
      </c>
      <c r="O52">
        <v>0</v>
      </c>
      <c r="R52" s="1">
        <v>42</v>
      </c>
      <c r="T52" s="10">
        <f>SUM(C52,I52,O52)</f>
        <v>40</v>
      </c>
    </row>
    <row r="53" spans="1:20" ht="12.75">
      <c r="A53" s="2">
        <v>511009</v>
      </c>
      <c r="B53" t="s">
        <v>65</v>
      </c>
      <c r="C53">
        <v>99</v>
      </c>
      <c r="D53" s="11">
        <f>C53/R53</f>
        <v>0.4479638009049774</v>
      </c>
      <c r="F53">
        <v>25</v>
      </c>
      <c r="G53" s="11">
        <f>F53/R53</f>
        <v>0.11312217194570136</v>
      </c>
      <c r="I53">
        <v>52</v>
      </c>
      <c r="J53" s="11">
        <f>I53/R53</f>
        <v>0.23529411764705882</v>
      </c>
      <c r="L53" s="10">
        <f>SUM(C53,F53,I53)</f>
        <v>176</v>
      </c>
      <c r="M53" s="11">
        <f>L53/R53</f>
        <v>0.7963800904977375</v>
      </c>
      <c r="O53">
        <v>0</v>
      </c>
      <c r="R53" s="1">
        <v>221</v>
      </c>
      <c r="T53" s="10">
        <f>SUM(C53,I53,O53)</f>
        <v>151</v>
      </c>
    </row>
    <row r="54" spans="1:20" ht="12.75">
      <c r="A54" s="2">
        <v>511011</v>
      </c>
      <c r="B54" t="s">
        <v>47</v>
      </c>
      <c r="C54">
        <v>3</v>
      </c>
      <c r="D54" s="11">
        <f>C54/R54</f>
        <v>0.42857142857142855</v>
      </c>
      <c r="F54">
        <v>1</v>
      </c>
      <c r="G54" s="11">
        <f>F54/R54</f>
        <v>0.14285714285714285</v>
      </c>
      <c r="I54">
        <v>1</v>
      </c>
      <c r="J54" s="11">
        <f>I54/R54</f>
        <v>0.14285714285714285</v>
      </c>
      <c r="L54" s="10">
        <f>SUM(C54,F54,I54)</f>
        <v>5</v>
      </c>
      <c r="M54" s="11">
        <f>L54/R54</f>
        <v>0.7142857142857143</v>
      </c>
      <c r="O54">
        <v>0</v>
      </c>
      <c r="R54" s="1">
        <v>7</v>
      </c>
      <c r="T54" s="10">
        <f>SUM(C54,I54,O54)</f>
        <v>4</v>
      </c>
    </row>
    <row r="55" spans="4:20" ht="12.75">
      <c r="D55" s="11"/>
      <c r="G55" s="11"/>
      <c r="J55" s="11"/>
      <c r="L55" s="10"/>
      <c r="M55" s="11"/>
      <c r="R55" s="1"/>
      <c r="T55" s="10"/>
    </row>
    <row r="56" spans="1:20" ht="12.75">
      <c r="A56" s="2">
        <v>5118</v>
      </c>
      <c r="B56" t="s">
        <v>39</v>
      </c>
      <c r="C56">
        <v>6</v>
      </c>
      <c r="D56" s="11">
        <f>C56/R56</f>
        <v>0.75</v>
      </c>
      <c r="F56">
        <v>0</v>
      </c>
      <c r="G56" s="11">
        <f>F56/R56</f>
        <v>0</v>
      </c>
      <c r="I56">
        <v>1</v>
      </c>
      <c r="J56" s="11">
        <f>I56/R56</f>
        <v>0.125</v>
      </c>
      <c r="L56" s="10">
        <f>SUM(C56,F56,I56)</f>
        <v>7</v>
      </c>
      <c r="M56" s="11">
        <f>L56/R56</f>
        <v>0.875</v>
      </c>
      <c r="O56">
        <v>0</v>
      </c>
      <c r="R56" s="1">
        <v>8</v>
      </c>
      <c r="T56" s="10">
        <f>SUM(C56,I56,O56)</f>
        <v>7</v>
      </c>
    </row>
    <row r="57" spans="1:20" ht="12.75">
      <c r="A57" s="2">
        <v>511803</v>
      </c>
      <c r="B57" t="s">
        <v>40</v>
      </c>
      <c r="C57">
        <v>6</v>
      </c>
      <c r="D57" s="11">
        <f>C57/R57</f>
        <v>0.75</v>
      </c>
      <c r="F57">
        <v>0</v>
      </c>
      <c r="G57" s="11">
        <f>F57/R57</f>
        <v>0</v>
      </c>
      <c r="I57">
        <v>1</v>
      </c>
      <c r="J57" s="11">
        <f>I57/R57</f>
        <v>0.125</v>
      </c>
      <c r="L57" s="10">
        <f>SUM(C57,F57,I57)</f>
        <v>7</v>
      </c>
      <c r="M57" s="11">
        <f>L57/R57</f>
        <v>0.875</v>
      </c>
      <c r="O57">
        <v>0</v>
      </c>
      <c r="R57" s="1">
        <v>8</v>
      </c>
      <c r="T57" s="10">
        <f>SUM(C57,I57,O57)</f>
        <v>7</v>
      </c>
    </row>
    <row r="58" spans="1:20" ht="12.75">
      <c r="A58" s="2"/>
      <c r="D58" s="11"/>
      <c r="G58" s="11" t="e">
        <f>F58/R58</f>
        <v>#DIV/0!</v>
      </c>
      <c r="J58" s="11"/>
      <c r="L58" s="10"/>
      <c r="M58" s="11"/>
      <c r="R58" s="1"/>
      <c r="T58" s="10"/>
    </row>
    <row r="59" spans="1:20" ht="12.75">
      <c r="A59" s="2">
        <v>5201</v>
      </c>
      <c r="B59" t="s">
        <v>8</v>
      </c>
      <c r="C59">
        <v>8</v>
      </c>
      <c r="D59" s="11">
        <f>C59/R59</f>
        <v>0.5333333333333333</v>
      </c>
      <c r="F59">
        <v>0</v>
      </c>
      <c r="G59" s="11">
        <f>F59/R59</f>
        <v>0</v>
      </c>
      <c r="I59">
        <v>5</v>
      </c>
      <c r="J59" s="11">
        <f>I59/R59</f>
        <v>0.3333333333333333</v>
      </c>
      <c r="L59" s="10">
        <f>SUM(C59,F59,I59)</f>
        <v>13</v>
      </c>
      <c r="M59" s="11">
        <f>L59/R59</f>
        <v>0.8666666666666667</v>
      </c>
      <c r="O59">
        <v>0</v>
      </c>
      <c r="R59" s="1">
        <v>15</v>
      </c>
      <c r="T59" s="10">
        <f>SUM(C59,I59,O59)</f>
        <v>13</v>
      </c>
    </row>
    <row r="60" spans="1:20" ht="12.75">
      <c r="A60" s="2">
        <v>520101</v>
      </c>
      <c r="B60" t="s">
        <v>7</v>
      </c>
      <c r="C60">
        <v>8</v>
      </c>
      <c r="D60" s="11">
        <f>C60/R60</f>
        <v>0.5333333333333333</v>
      </c>
      <c r="F60">
        <v>0</v>
      </c>
      <c r="G60" s="11">
        <f>F60/R60</f>
        <v>0</v>
      </c>
      <c r="I60">
        <v>5</v>
      </c>
      <c r="J60" s="11">
        <f>I60/R60</f>
        <v>0.3333333333333333</v>
      </c>
      <c r="L60" s="10">
        <f>SUM(C60,F60,I60)</f>
        <v>13</v>
      </c>
      <c r="M60" s="11">
        <f>L60/R60</f>
        <v>0.8666666666666667</v>
      </c>
      <c r="O60">
        <v>0</v>
      </c>
      <c r="R60" s="1">
        <v>15</v>
      </c>
      <c r="T60" s="10">
        <f>SUM(C60,I60,O60)</f>
        <v>13</v>
      </c>
    </row>
    <row r="61" spans="1:20" ht="12.75">
      <c r="A61" s="2"/>
      <c r="D61" s="11"/>
      <c r="G61" s="11"/>
      <c r="J61" s="11"/>
      <c r="L61" s="10"/>
      <c r="M61" s="11"/>
      <c r="R61" s="1"/>
      <c r="T61" s="10"/>
    </row>
    <row r="62" spans="1:20" ht="12.75">
      <c r="A62" s="2">
        <v>5203</v>
      </c>
      <c r="B62" t="s">
        <v>66</v>
      </c>
      <c r="C62">
        <v>212</v>
      </c>
      <c r="D62" s="11">
        <f>C62/R62</f>
        <v>0.5435897435897435</v>
      </c>
      <c r="F62">
        <v>34</v>
      </c>
      <c r="G62" s="11">
        <f>F62/R62</f>
        <v>0.08717948717948718</v>
      </c>
      <c r="I62">
        <v>71</v>
      </c>
      <c r="J62" s="11">
        <f>I62/R62</f>
        <v>0.18205128205128204</v>
      </c>
      <c r="L62" s="10">
        <f>SUM(C62,F62,I62)</f>
        <v>317</v>
      </c>
      <c r="M62" s="11">
        <f>L62/R62</f>
        <v>0.8128205128205128</v>
      </c>
      <c r="O62">
        <v>3</v>
      </c>
      <c r="R62" s="1">
        <v>390</v>
      </c>
      <c r="T62" s="10">
        <f>SUM(C62,I62,O62)</f>
        <v>286</v>
      </c>
    </row>
    <row r="63" spans="1:20" ht="12.75">
      <c r="A63" s="2">
        <v>520301</v>
      </c>
      <c r="B63" t="s">
        <v>1</v>
      </c>
      <c r="C63">
        <v>114</v>
      </c>
      <c r="D63" s="11">
        <f>C63/R63</f>
        <v>0.5454545454545454</v>
      </c>
      <c r="F63">
        <v>18</v>
      </c>
      <c r="G63" s="11">
        <f>F63/R63</f>
        <v>0.0861244019138756</v>
      </c>
      <c r="I63">
        <v>38</v>
      </c>
      <c r="J63" s="11">
        <f>I63/R63</f>
        <v>0.18181818181818182</v>
      </c>
      <c r="L63" s="10">
        <f>SUM(C63,F63,I63)</f>
        <v>170</v>
      </c>
      <c r="M63" s="11">
        <f>L63/R63</f>
        <v>0.8133971291866029</v>
      </c>
      <c r="O63">
        <v>2</v>
      </c>
      <c r="R63" s="1">
        <v>209</v>
      </c>
      <c r="T63" s="10">
        <f>SUM(C63,I63,O63)</f>
        <v>154</v>
      </c>
    </row>
    <row r="64" spans="1:20" ht="12.75">
      <c r="A64" s="2">
        <v>520302</v>
      </c>
      <c r="B64" t="s">
        <v>67</v>
      </c>
      <c r="C64">
        <v>98</v>
      </c>
      <c r="D64" s="11">
        <f>C64/R64</f>
        <v>0.5414364640883977</v>
      </c>
      <c r="F64">
        <v>16</v>
      </c>
      <c r="G64" s="11">
        <f>F64/R64</f>
        <v>0.08839779005524862</v>
      </c>
      <c r="I64">
        <v>33</v>
      </c>
      <c r="J64" s="11">
        <f>I64/R64</f>
        <v>0.18232044198895028</v>
      </c>
      <c r="L64" s="10">
        <f>SUM(C64,F64,I64)</f>
        <v>147</v>
      </c>
      <c r="M64" s="11">
        <f>L64/R64</f>
        <v>0.8121546961325967</v>
      </c>
      <c r="O64">
        <v>1</v>
      </c>
      <c r="R64" s="1">
        <v>181</v>
      </c>
      <c r="T64" s="10">
        <f>SUM(C64,I64,O64)</f>
        <v>132</v>
      </c>
    </row>
    <row r="65" spans="1:20" ht="12.75">
      <c r="A65" s="2"/>
      <c r="D65" s="11"/>
      <c r="G65" s="11"/>
      <c r="J65" s="11"/>
      <c r="L65" s="10"/>
      <c r="M65" s="11"/>
      <c r="R65" s="1"/>
      <c r="T65" s="10"/>
    </row>
    <row r="66" spans="1:20" ht="12.75">
      <c r="A66" s="2">
        <v>5208</v>
      </c>
      <c r="B66" t="s">
        <v>68</v>
      </c>
      <c r="C66">
        <v>6</v>
      </c>
      <c r="D66" s="11">
        <f>C66/R66</f>
        <v>0.375</v>
      </c>
      <c r="F66">
        <v>2</v>
      </c>
      <c r="G66" s="11">
        <f>F66/R66</f>
        <v>0.125</v>
      </c>
      <c r="I66">
        <v>5</v>
      </c>
      <c r="J66" s="11">
        <f>I66/R66</f>
        <v>0.3125</v>
      </c>
      <c r="L66" s="10">
        <f>SUM(C66,F66,I66)</f>
        <v>13</v>
      </c>
      <c r="M66" s="11">
        <f>L66/R66</f>
        <v>0.8125</v>
      </c>
      <c r="O66">
        <v>0</v>
      </c>
      <c r="R66" s="1">
        <v>16</v>
      </c>
      <c r="T66" s="10">
        <f>SUM(C66,I66,O66)</f>
        <v>11</v>
      </c>
    </row>
    <row r="67" spans="1:20" ht="12.75">
      <c r="A67" s="2">
        <v>520803</v>
      </c>
      <c r="B67" t="s">
        <v>5</v>
      </c>
      <c r="C67" s="16">
        <v>6</v>
      </c>
      <c r="D67" s="17">
        <f>C67/R67</f>
        <v>0.375</v>
      </c>
      <c r="E67" s="16"/>
      <c r="F67" s="16">
        <v>2</v>
      </c>
      <c r="G67" s="17">
        <f>F67/R67</f>
        <v>0.125</v>
      </c>
      <c r="H67" s="16"/>
      <c r="I67" s="16">
        <v>5</v>
      </c>
      <c r="J67" s="17">
        <f>I67/R67</f>
        <v>0.3125</v>
      </c>
      <c r="K67" s="16"/>
      <c r="L67" s="18">
        <f>SUM(C67,F67,I67)</f>
        <v>13</v>
      </c>
      <c r="M67" s="17">
        <f>L67/R67</f>
        <v>0.8125</v>
      </c>
      <c r="N67" s="16"/>
      <c r="O67" s="16">
        <v>0</v>
      </c>
      <c r="P67" s="16"/>
      <c r="Q67" s="16"/>
      <c r="R67" s="19">
        <v>16</v>
      </c>
      <c r="S67" s="16"/>
      <c r="T67" s="18">
        <f>SUM(C67,I67,O67)</f>
        <v>11</v>
      </c>
    </row>
    <row r="68" spans="1:20" ht="12.75">
      <c r="A68" s="2"/>
      <c r="D68" s="11"/>
      <c r="G68" s="11"/>
      <c r="J68" s="11"/>
      <c r="L68" s="10"/>
      <c r="M68" s="11"/>
      <c r="R68" s="1"/>
      <c r="T68" s="10"/>
    </row>
    <row r="69" spans="2:20" ht="12.75">
      <c r="B69" s="20" t="s">
        <v>48</v>
      </c>
      <c r="C69">
        <v>929</v>
      </c>
      <c r="D69" s="11">
        <f>C69/R69</f>
        <v>0.5559545182525434</v>
      </c>
      <c r="F69">
        <v>153</v>
      </c>
      <c r="G69" s="11">
        <f>F69/R69</f>
        <v>0.09156193895870736</v>
      </c>
      <c r="I69">
        <v>321</v>
      </c>
      <c r="J69" s="11">
        <f>I69/R69</f>
        <v>0.19210053859964094</v>
      </c>
      <c r="L69" s="10">
        <f>SUM(C69,F69,I69)</f>
        <v>1403</v>
      </c>
      <c r="M69" s="11">
        <f>L69/R69</f>
        <v>0.8396169958108917</v>
      </c>
      <c r="O69">
        <v>6</v>
      </c>
      <c r="R69" s="1">
        <v>1671</v>
      </c>
      <c r="T69" s="10">
        <f>SUM(C69,I69,O69)</f>
        <v>1256</v>
      </c>
    </row>
    <row r="70" spans="2:20" ht="12.75">
      <c r="B70" s="20"/>
      <c r="D70" s="11"/>
      <c r="G70" s="11"/>
      <c r="J70" s="11"/>
      <c r="L70" s="10"/>
      <c r="M70" s="11"/>
      <c r="R70" s="1"/>
      <c r="T70" s="10"/>
    </row>
    <row r="71" spans="2:20" ht="12.75">
      <c r="B71" s="20" t="s">
        <v>4</v>
      </c>
      <c r="C71">
        <v>294</v>
      </c>
      <c r="D71" s="11">
        <f>C71/R71</f>
        <v>0.6074380165289256</v>
      </c>
      <c r="F71">
        <v>39</v>
      </c>
      <c r="G71" s="11">
        <f>F71/R71</f>
        <v>0.08057851239669421</v>
      </c>
      <c r="I71">
        <v>79</v>
      </c>
      <c r="J71" s="11">
        <f>I71/R71</f>
        <v>0.16322314049586778</v>
      </c>
      <c r="L71" s="10">
        <f>SUM(C71,F71,I71)</f>
        <v>412</v>
      </c>
      <c r="M71" s="11">
        <f>L71/R71</f>
        <v>0.8512396694214877</v>
      </c>
      <c r="O71">
        <v>1</v>
      </c>
      <c r="R71" s="1">
        <v>484</v>
      </c>
      <c r="T71" s="10">
        <f>SUM(C71,I71,O71)</f>
        <v>374</v>
      </c>
    </row>
    <row r="72" spans="2:20" ht="12.75">
      <c r="B72" s="20" t="s">
        <v>3</v>
      </c>
      <c r="C72">
        <v>183</v>
      </c>
      <c r="D72" s="11">
        <f>C72/R72</f>
        <v>0.6376306620209059</v>
      </c>
      <c r="F72">
        <v>19</v>
      </c>
      <c r="G72" s="11">
        <f>F72/R72</f>
        <v>0.06620209059233449</v>
      </c>
      <c r="I72">
        <v>42</v>
      </c>
      <c r="J72" s="11">
        <f>I72/R72</f>
        <v>0.14634146341463414</v>
      </c>
      <c r="L72" s="10">
        <f>SUM(C72,F72,I72)</f>
        <v>244</v>
      </c>
      <c r="M72" s="11">
        <f>L72/R72</f>
        <v>0.8501742160278746</v>
      </c>
      <c r="O72">
        <v>2</v>
      </c>
      <c r="R72" s="1">
        <v>287</v>
      </c>
      <c r="T72" s="10">
        <f>SUM(C72,I72,O72)</f>
        <v>227</v>
      </c>
    </row>
    <row r="73" spans="2:20" ht="12.75">
      <c r="B73" s="20" t="s">
        <v>6</v>
      </c>
      <c r="C73" s="12">
        <v>452</v>
      </c>
      <c r="D73" s="13">
        <f>C73/R73</f>
        <v>0.5022222222222222</v>
      </c>
      <c r="E73" s="12"/>
      <c r="F73" s="12">
        <v>95</v>
      </c>
      <c r="G73" s="13">
        <f>F73/R73</f>
        <v>0.10555555555555556</v>
      </c>
      <c r="H73" s="12"/>
      <c r="I73" s="12">
        <v>200</v>
      </c>
      <c r="J73" s="13">
        <f>I73/R73</f>
        <v>0.2222222222222222</v>
      </c>
      <c r="K73" s="12"/>
      <c r="L73" s="14">
        <f>SUM(C73,F73,I73)</f>
        <v>747</v>
      </c>
      <c r="M73" s="13">
        <f>L73/R73</f>
        <v>0.83</v>
      </c>
      <c r="N73" s="12"/>
      <c r="O73" s="12">
        <v>3</v>
      </c>
      <c r="P73" s="12"/>
      <c r="Q73" s="12"/>
      <c r="R73" s="15">
        <v>900</v>
      </c>
      <c r="S73" s="12"/>
      <c r="T73" s="14">
        <f>SUM(C73,I73,O73)</f>
        <v>655</v>
      </c>
    </row>
    <row r="74" spans="2:20" ht="12.75">
      <c r="B74" s="20"/>
      <c r="D74" s="11"/>
      <c r="G74" s="11"/>
      <c r="J74" s="11"/>
      <c r="L74" s="10"/>
      <c r="M74" s="11"/>
      <c r="R74" s="1"/>
      <c r="T74" s="10"/>
    </row>
    <row r="75" spans="2:20" ht="12.75">
      <c r="B75" s="20" t="s">
        <v>48</v>
      </c>
      <c r="C75">
        <v>929</v>
      </c>
      <c r="D75" s="11">
        <f>C75/R75</f>
        <v>0.5559545182525434</v>
      </c>
      <c r="F75">
        <v>153</v>
      </c>
      <c r="G75" s="11">
        <f>F75/R75</f>
        <v>0.09156193895870736</v>
      </c>
      <c r="I75">
        <v>321</v>
      </c>
      <c r="J75" s="11">
        <f>I75/R75</f>
        <v>0.19210053859964094</v>
      </c>
      <c r="L75" s="10">
        <f>SUM(C75,F75,I75)</f>
        <v>1403</v>
      </c>
      <c r="M75" s="11">
        <f>L75/R75</f>
        <v>0.8396169958108917</v>
      </c>
      <c r="O75">
        <v>6</v>
      </c>
      <c r="R75" s="1">
        <v>1671</v>
      </c>
      <c r="T75" s="10">
        <f>SUM(C75,I75,O75)</f>
        <v>1256</v>
      </c>
    </row>
    <row r="77" ht="12.75">
      <c r="A77" t="s">
        <v>50</v>
      </c>
    </row>
    <row r="79" ht="12.75">
      <c r="A79" t="s">
        <v>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smith</cp:lastModifiedBy>
  <cp:lastPrinted>2013-11-07T17:22:37Z</cp:lastPrinted>
  <dcterms:modified xsi:type="dcterms:W3CDTF">2013-11-07T17:40:32Z</dcterms:modified>
  <cp:category/>
  <cp:version/>
  <cp:contentType/>
  <cp:contentStatus/>
</cp:coreProperties>
</file>