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<sst xmlns="http://schemas.openxmlformats.org/spreadsheetml/2006/main" count="110" uniqueCount="96">
  <si>
    <t>*Selected programs reviewed in report only, excludes correctional and deceased students, as well as programs with a low number of completers.</t>
  </si>
  <si>
    <t>0907</t>
  </si>
  <si>
    <t>ADDITIONAL EDUCATION</t>
  </si>
  <si>
    <t>Advanced Certificate (30 hours or more)</t>
  </si>
  <si>
    <t>APPAREL AND TEXTILES</t>
  </si>
  <si>
    <t>Associate Degree</t>
  </si>
  <si>
    <t>Basic Certificate (Less than 30 hours)</t>
  </si>
  <si>
    <t>CIP</t>
  </si>
  <si>
    <t>COMPUTER AND INFORMATION SCIENCE, GENERAL</t>
  </si>
  <si>
    <t>COMPUTER ENGINEERING TECHNOLOGIES/TECHNICIANS</t>
  </si>
  <si>
    <t>COMPUTER PROGRAMMING</t>
  </si>
  <si>
    <t>CRIMINAL JUSTICE AND CORRECTIONS</t>
  </si>
  <si>
    <t>Criminal Justice/Safety Studies</t>
  </si>
  <si>
    <t>DATA ENTRY/MICROCOMPUTER APPLICATIONS</t>
  </si>
  <si>
    <t>EDUCATION</t>
  </si>
  <si>
    <t>EDUCATION AND</t>
  </si>
  <si>
    <t>EDUCATIONAL STATUS</t>
  </si>
  <si>
    <t>ELECTRICAL AND POWER TRANSMISSION INSTALLERS</t>
  </si>
  <si>
    <t>ELECTRICAL/ELECTRONICS MAINTENANCE REPAIR TECHNOLOGIES</t>
  </si>
  <si>
    <t>Electrician</t>
  </si>
  <si>
    <t>ELECTROMECHANICAL INSTRUMENTATION AND MAINTENANCE TECHNOLOGIES/TECHNICIANS</t>
  </si>
  <si>
    <t>EMPLOYED</t>
  </si>
  <si>
    <t>EMPLOYED AND</t>
  </si>
  <si>
    <t>EMPLOYED AND NOT</t>
  </si>
  <si>
    <t>EMPLOYED OR PURSUING</t>
  </si>
  <si>
    <t>EMPLOYMENT AND EDUCATION STATUS OF PROGRAM COMPLETERS</t>
  </si>
  <si>
    <t>FY2010 GRADUATES FOR FY2011 REPORT</t>
  </si>
  <si>
    <t>GRAPHIC COMMUNICATIONS</t>
  </si>
  <si>
    <t>HEALTH AND MEDICAL ADMINISTRATIVE SERVICES</t>
  </si>
  <si>
    <t>Illinois Community College Board</t>
  </si>
  <si>
    <t>IN SELECTED CAREER AND TECHNICAL EDUCATION PROGRAMS</t>
  </si>
  <si>
    <t>Information Sciences/Studies</t>
  </si>
  <si>
    <t>INFORMATION SCIENCES/STUDIES</t>
  </si>
  <si>
    <t>Information Technology</t>
  </si>
  <si>
    <t>LEGAL SUPPORT SERVICES</t>
  </si>
  <si>
    <t>Lineworker</t>
  </si>
  <si>
    <t>Medical Reception/Receptionist</t>
  </si>
  <si>
    <t>NOT EMPLOYED</t>
  </si>
  <si>
    <t>NOT REPORTED</t>
  </si>
  <si>
    <t>NUMBER</t>
  </si>
  <si>
    <t>OR BOTH</t>
  </si>
  <si>
    <t>PERCENT</t>
  </si>
  <si>
    <t>PROGRAM TITLE</t>
  </si>
  <si>
    <t>PURSUING ADDITIONAL</t>
  </si>
  <si>
    <t>RADIO,TELEVISION AND DIGITAL COMMUNICATION</t>
  </si>
  <si>
    <t>Report Total</t>
  </si>
  <si>
    <t>RESPONDING</t>
  </si>
  <si>
    <t>SOMATIC BODYWORK AND RELATED THERAPEUTIC SERVICES</t>
  </si>
  <si>
    <t>SOURCE OF DATA:  Follow-Up Study of Fiscal Year 2010 Career and Technical Education Program Completers</t>
  </si>
  <si>
    <t>Table B-1</t>
  </si>
  <si>
    <t>TOTAL</t>
  </si>
  <si>
    <t>TOTAL GRADUATES</t>
  </si>
  <si>
    <t>Digital Communication and Media/Multimedia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</si>
  <si>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</si>
  <si>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</si>
  <si>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</si>
  <si>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Computer Programming/Programmer, General</t>
  </si>
  <si>
    <t>Computer Programming, Specific Applications</t>
  </si>
  <si>
    <t>Computer Programming, Vendor/Product Certification</t>
  </si>
  <si>
    <t>Data Entry/Microcomputer Applications, General</t>
  </si>
  <si>
    <t xml:space="preserve">COMPUTER SOFTWARE AND MEDIA APPLICATIONS </t>
  </si>
  <si>
    <t>Web Page, Digital/Multimedia and Information Resources Design</t>
  </si>
  <si>
    <t>Data Modeling/Warehousing and Database Administration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</si>
  <si>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</si>
  <si>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</si>
  <si>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</si>
  <si>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</si>
  <si>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</si>
  <si>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</si>
  <si>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>Web/Multimedia Management and Webmaster</t>
  </si>
  <si>
    <t xml:space="preserve">ELECTRICAL ENGINEERING TECHNOLOGIES/TECHNICIANS </t>
  </si>
  <si>
    <t>Electrical, Electronic and Communications Engineering Technology/Technician</t>
  </si>
  <si>
    <t>Telecommunications Technology/Technician</t>
  </si>
  <si>
    <t xml:space="preserve">Automated Manufacturing Technology </t>
  </si>
  <si>
    <t>Computer Technology/Computer Systems Technology</t>
  </si>
  <si>
    <t>Fashion and Fabric Consultant</t>
  </si>
  <si>
    <t>Legal Administrative Assistant/Secretary</t>
  </si>
  <si>
    <t>Legal Assistant/Paralegal</t>
  </si>
  <si>
    <t>Criminal Justice/Law Enforcement Administration</t>
  </si>
  <si>
    <t>Forensic Science and Technology</t>
  </si>
  <si>
    <t>Criminal Justice/Police Science</t>
  </si>
  <si>
    <t>Security and Loss Prevention Services</t>
  </si>
  <si>
    <t>Corrections and Criminal Justice, Other</t>
  </si>
  <si>
    <t>Electrical and Power Transmission Installation/Installer, General</t>
  </si>
  <si>
    <t>Computer Installation and Repair Technology/Technician</t>
  </si>
  <si>
    <t>Industrial Electronics Technology/Technician</t>
  </si>
  <si>
    <t>Health Unit Coordinator/Ward Clerk</t>
  </si>
  <si>
    <t>Health Information/Medical Records Technology/Technician</t>
  </si>
  <si>
    <t>Medical Transcription/Transcriptionist</t>
  </si>
  <si>
    <t>510710</t>
  </si>
  <si>
    <t>Medical Office Assistant/Specialist</t>
  </si>
  <si>
    <t>Medical Insurance Coding Specialist/Coder</t>
  </si>
  <si>
    <t>Medical Insurance Specialist/Medical Biller</t>
  </si>
  <si>
    <t>Medical Administrative/Executive Assistant and Medical Secretary</t>
  </si>
  <si>
    <t>Medical Staff Services Technology/Technician</t>
  </si>
  <si>
    <t>Massage Therapy/Therapeutic Massage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</si>
</sst>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Continuous"/>
    </xf>
    <xf numFmtId="3" fontId="0" fillId="0" borderId="0" xfId="43">
      <alignment/>
      <protection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0" borderId="0" xfId="43" applyFont="1">
      <alignment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zoomScalePageLayoutView="0" workbookViewId="0" topLeftCell="B1">
      <selection activeCell="M20" sqref="M20"/>
    </sheetView>
  </sheetViews>
  <sheetFormatPr defaultColWidth="8.421875" defaultRowHeight="12.75"/>
  <cols>
    <col min="1" max="1" width="8.421875" style="0" customWidth="1"/>
    <col min="2" max="2" width="88.00390625" style="0" bestFit="1" customWidth="1"/>
    <col min="3" max="3" width="10.00390625" style="1" customWidth="1"/>
    <col min="4" max="4" width="10.00390625" style="0" customWidth="1"/>
    <col min="5" max="5" width="1.7109375" style="0" customWidth="1"/>
    <col min="6" max="6" width="10.00390625" style="1" customWidth="1"/>
    <col min="7" max="7" width="10.00390625" style="0" customWidth="1"/>
    <col min="8" max="8" width="1.7109375" style="0" customWidth="1"/>
    <col min="9" max="9" width="10.00390625" style="1" customWidth="1"/>
    <col min="10" max="10" width="10.00390625" style="0" customWidth="1"/>
    <col min="11" max="11" width="1.7109375" style="0" customWidth="1"/>
    <col min="12" max="12" width="10.8515625" style="1" customWidth="1"/>
    <col min="13" max="13" width="10.8515625" style="0" customWidth="1"/>
    <col min="14" max="14" width="1.7109375" style="0" customWidth="1"/>
    <col min="15" max="15" width="14.00390625" style="1" customWidth="1"/>
    <col min="16" max="16" width="8.421875" style="0" customWidth="1"/>
    <col min="17" max="17" width="1.7109375" style="0" customWidth="1"/>
    <col min="18" max="18" width="10.8515625" style="1" customWidth="1"/>
    <col min="19" max="19" width="1.7109375" style="0" customWidth="1"/>
    <col min="20" max="20" width="10.140625" style="1" customWidth="1"/>
    <col min="21" max="21" width="1.7109375" style="0" customWidth="1"/>
  </cols>
  <sheetData>
    <row r="1" spans="1:21" ht="12.75">
      <c r="A1" s="6" t="s">
        <v>29</v>
      </c>
      <c r="B1" s="6"/>
      <c r="C1" s="19"/>
      <c r="D1" s="6"/>
      <c r="E1" s="6"/>
      <c r="F1" s="19"/>
      <c r="G1" s="6"/>
      <c r="H1" s="6"/>
      <c r="I1" s="19"/>
      <c r="J1" s="6"/>
      <c r="K1" s="6"/>
      <c r="L1" s="19"/>
      <c r="M1" s="6"/>
      <c r="N1" s="6"/>
      <c r="O1" s="19"/>
      <c r="P1" s="6"/>
      <c r="Q1" s="6"/>
      <c r="R1" s="19"/>
      <c r="S1" s="6"/>
      <c r="T1" s="19"/>
      <c r="U1" s="6"/>
    </row>
    <row r="2" spans="1:21" ht="12.75">
      <c r="A2" s="6"/>
      <c r="B2" s="6"/>
      <c r="C2" s="19"/>
      <c r="D2" s="6"/>
      <c r="E2" s="6"/>
      <c r="F2" s="19"/>
      <c r="G2" s="6"/>
      <c r="H2" s="6"/>
      <c r="I2" s="19"/>
      <c r="J2" s="6"/>
      <c r="K2" s="6"/>
      <c r="L2" s="19"/>
      <c r="M2" s="6"/>
      <c r="N2" s="6"/>
      <c r="O2" s="19"/>
      <c r="P2" s="6"/>
      <c r="Q2" s="6"/>
      <c r="R2" s="19"/>
      <c r="S2" s="6"/>
      <c r="T2" s="19"/>
      <c r="U2" s="6"/>
    </row>
    <row r="3" spans="1:21" ht="12.75">
      <c r="A3" s="6" t="s">
        <v>49</v>
      </c>
      <c r="B3" s="6"/>
      <c r="C3" s="19"/>
      <c r="D3" s="6"/>
      <c r="E3" s="6"/>
      <c r="F3" s="19"/>
      <c r="G3" s="6"/>
      <c r="H3" s="6"/>
      <c r="I3" s="19"/>
      <c r="J3" s="6"/>
      <c r="K3" s="6"/>
      <c r="L3" s="19"/>
      <c r="M3" s="6"/>
      <c r="N3" s="6"/>
      <c r="O3" s="19"/>
      <c r="P3" s="6"/>
      <c r="Q3" s="6"/>
      <c r="R3" s="19"/>
      <c r="S3" s="6"/>
      <c r="T3" s="19"/>
      <c r="U3" s="6"/>
    </row>
    <row r="4" spans="1:21" ht="12.75">
      <c r="A4" s="6"/>
      <c r="B4" s="6"/>
      <c r="C4" s="19"/>
      <c r="D4" s="6"/>
      <c r="E4" s="6"/>
      <c r="F4" s="19"/>
      <c r="G4" s="6"/>
      <c r="H4" s="6"/>
      <c r="I4" s="19"/>
      <c r="J4" s="6"/>
      <c r="K4" s="6"/>
      <c r="L4" s="19"/>
      <c r="M4" s="6"/>
      <c r="N4" s="6"/>
      <c r="O4" s="19"/>
      <c r="P4" s="6"/>
      <c r="Q4" s="6"/>
      <c r="R4" s="19"/>
      <c r="S4" s="6"/>
      <c r="T4" s="19"/>
      <c r="U4" s="6"/>
    </row>
    <row r="5" spans="1:21" ht="12.75">
      <c r="A5" s="6" t="s">
        <v>25</v>
      </c>
      <c r="B5" s="6"/>
      <c r="C5" s="19"/>
      <c r="D5" s="6"/>
      <c r="E5" s="6"/>
      <c r="F5" s="19"/>
      <c r="G5" s="6"/>
      <c r="H5" s="6"/>
      <c r="I5" s="19"/>
      <c r="J5" s="6"/>
      <c r="K5" s="6"/>
      <c r="L5" s="19"/>
      <c r="M5" s="6"/>
      <c r="N5" s="6"/>
      <c r="O5" s="19"/>
      <c r="P5" s="6"/>
      <c r="Q5" s="6"/>
      <c r="R5" s="19"/>
      <c r="S5" s="6"/>
      <c r="T5" s="19"/>
      <c r="U5" s="6"/>
    </row>
    <row r="6" spans="1:21" ht="12.75">
      <c r="A6" s="6" t="s">
        <v>30</v>
      </c>
      <c r="B6" s="6"/>
      <c r="C6" s="19"/>
      <c r="D6" s="6"/>
      <c r="E6" s="6"/>
      <c r="F6" s="19"/>
      <c r="G6" s="6"/>
      <c r="H6" s="6"/>
      <c r="I6" s="19"/>
      <c r="J6" s="6"/>
      <c r="K6" s="6"/>
      <c r="L6" s="19"/>
      <c r="M6" s="6"/>
      <c r="N6" s="6"/>
      <c r="O6" s="19"/>
      <c r="P6" s="6"/>
      <c r="Q6" s="6"/>
      <c r="R6" s="19"/>
      <c r="S6" s="6"/>
      <c r="T6" s="19"/>
      <c r="U6" s="6"/>
    </row>
    <row r="7" spans="1:21" ht="12.75">
      <c r="A7" s="6" t="s">
        <v>26</v>
      </c>
      <c r="B7" s="6"/>
      <c r="C7" s="19"/>
      <c r="D7" s="6"/>
      <c r="E7" s="6"/>
      <c r="F7" s="19"/>
      <c r="G7" s="6"/>
      <c r="H7" s="6"/>
      <c r="I7" s="19"/>
      <c r="J7" s="6"/>
      <c r="K7" s="6"/>
      <c r="L7" s="19"/>
      <c r="M7" s="6"/>
      <c r="N7" s="6"/>
      <c r="O7" s="19"/>
      <c r="P7" s="6"/>
      <c r="Q7" s="6"/>
      <c r="R7" s="19"/>
      <c r="S7" s="6"/>
      <c r="T7" s="19"/>
      <c r="U7" s="6"/>
    </row>
    <row r="8" ht="12.75">
      <c r="L8" s="19"/>
    </row>
    <row r="9" spans="12:13" ht="12.75">
      <c r="L9" s="19" t="s">
        <v>51</v>
      </c>
      <c r="M9" s="6"/>
    </row>
    <row r="10" spans="3:16" ht="12.75">
      <c r="C10" s="19" t="s">
        <v>23</v>
      </c>
      <c r="D10" s="6"/>
      <c r="F10" s="19" t="s">
        <v>43</v>
      </c>
      <c r="G10" s="6"/>
      <c r="I10" s="19" t="s">
        <v>22</v>
      </c>
      <c r="J10" s="6"/>
      <c r="L10" s="19" t="s">
        <v>24</v>
      </c>
      <c r="M10" s="6"/>
      <c r="O10" s="19"/>
      <c r="P10" s="6"/>
    </row>
    <row r="11" spans="3:21" ht="12.75">
      <c r="C11" s="19" t="s">
        <v>43</v>
      </c>
      <c r="D11" s="6"/>
      <c r="F11" s="19" t="s">
        <v>15</v>
      </c>
      <c r="G11" s="6"/>
      <c r="I11" s="19" t="s">
        <v>43</v>
      </c>
      <c r="J11" s="6"/>
      <c r="L11" s="19" t="s">
        <v>2</v>
      </c>
      <c r="M11" s="6"/>
      <c r="O11" s="19" t="s">
        <v>22</v>
      </c>
      <c r="P11" s="6"/>
      <c r="R11" s="19" t="s">
        <v>50</v>
      </c>
      <c r="T11" s="19" t="s">
        <v>50</v>
      </c>
      <c r="U11" s="6"/>
    </row>
    <row r="12" spans="3:21" ht="12.75">
      <c r="C12" s="20" t="s">
        <v>14</v>
      </c>
      <c r="D12" s="9"/>
      <c r="F12" s="20" t="s">
        <v>37</v>
      </c>
      <c r="G12" s="9"/>
      <c r="I12" s="20" t="s">
        <v>14</v>
      </c>
      <c r="J12" s="9"/>
      <c r="L12" s="20" t="s">
        <v>40</v>
      </c>
      <c r="M12" s="9"/>
      <c r="O12" s="19" t="s">
        <v>16</v>
      </c>
      <c r="P12" s="6"/>
      <c r="R12" s="19" t="s">
        <v>39</v>
      </c>
      <c r="T12" s="19" t="s">
        <v>39</v>
      </c>
      <c r="U12" s="6"/>
    </row>
    <row r="13" spans="1:21" ht="12.75">
      <c r="A13" s="7" t="s">
        <v>7</v>
      </c>
      <c r="B13" s="8" t="s">
        <v>42</v>
      </c>
      <c r="C13" s="21" t="s">
        <v>39</v>
      </c>
      <c r="D13" s="11" t="s">
        <v>41</v>
      </c>
      <c r="E13" s="10"/>
      <c r="F13" s="21" t="s">
        <v>39</v>
      </c>
      <c r="G13" s="11" t="s">
        <v>41</v>
      </c>
      <c r="H13" s="10"/>
      <c r="I13" s="21" t="s">
        <v>39</v>
      </c>
      <c r="J13" s="11" t="s">
        <v>41</v>
      </c>
      <c r="K13" s="10"/>
      <c r="L13" s="21" t="s">
        <v>39</v>
      </c>
      <c r="M13" s="11" t="s">
        <v>41</v>
      </c>
      <c r="N13" s="8"/>
      <c r="O13" s="22" t="s">
        <v>38</v>
      </c>
      <c r="P13" s="12"/>
      <c r="Q13" s="8"/>
      <c r="R13" s="22" t="s">
        <v>46</v>
      </c>
      <c r="S13" s="8"/>
      <c r="T13" s="22" t="s">
        <v>21</v>
      </c>
      <c r="U13" s="6"/>
    </row>
    <row r="15" spans="1:20" ht="12.75">
      <c r="A15" s="2" t="s">
        <v>1</v>
      </c>
      <c r="B15" t="s">
        <v>44</v>
      </c>
      <c r="C15" s="1">
        <v>5</v>
      </c>
      <c r="D15" s="14">
        <f>C15/R15</f>
        <v>0.5</v>
      </c>
      <c r="F15" s="1">
        <v>0</v>
      </c>
      <c r="G15" s="14">
        <f>F15/R15</f>
        <v>0</v>
      </c>
      <c r="I15" s="1">
        <v>1</v>
      </c>
      <c r="J15" s="14">
        <f>I15/R15</f>
        <v>0.1</v>
      </c>
      <c r="L15" s="13">
        <f>SUM(C15,F15,I15)</f>
        <v>6</v>
      </c>
      <c r="M15" s="14">
        <f>L15/R15</f>
        <v>0.6</v>
      </c>
      <c r="O15" s="1">
        <v>1</v>
      </c>
      <c r="R15" s="1">
        <v>10</v>
      </c>
      <c r="T15" s="13">
        <f>SUM(C15,I15,O15)</f>
        <v>7</v>
      </c>
    </row>
    <row r="16" spans="1:20" ht="12.75">
      <c r="A16">
        <v>90702</v>
      </c>
      <c r="B16" t="s">
        <v>52</v>
      </c>
      <c r="C16" s="1">
        <v>5</v>
      </c>
      <c r="D16" s="14">
        <f>C16/R16</f>
        <v>0.5</v>
      </c>
      <c r="F16" s="1">
        <v>0</v>
      </c>
      <c r="G16" s="14">
        <f>F16/R16</f>
        <v>0</v>
      </c>
      <c r="I16" s="1">
        <v>1</v>
      </c>
      <c r="J16" s="14">
        <f>I16/R16</f>
        <v>0.1</v>
      </c>
      <c r="L16" s="13">
        <f>SUM(C16,F16,I16)</f>
        <v>6</v>
      </c>
      <c r="M16" s="14">
        <f>L16/R16</f>
        <v>0.6</v>
      </c>
      <c r="O16" s="1">
        <v>1</v>
      </c>
      <c r="R16" s="1">
        <v>10</v>
      </c>
      <c r="T16" s="13">
        <f>SUM(C16,I16,O16)</f>
        <v>7</v>
      </c>
    </row>
    <row r="18" spans="1:20" ht="12.75">
      <c r="A18">
        <v>1003</v>
      </c>
      <c r="B18" t="s">
        <v>27</v>
      </c>
      <c r="C18" s="1">
        <v>14</v>
      </c>
      <c r="D18" s="14">
        <f>C18/R18</f>
        <v>0.3684210526315789</v>
      </c>
      <c r="F18" s="1">
        <v>3</v>
      </c>
      <c r="G18" s="14">
        <f>F18/R18</f>
        <v>0.07894736842105263</v>
      </c>
      <c r="I18" s="1">
        <v>9</v>
      </c>
      <c r="J18" s="14">
        <f>I18/R18</f>
        <v>0.23684210526315788</v>
      </c>
      <c r="L18" s="13">
        <f>SUM(C18,F18,I18)</f>
        <v>26</v>
      </c>
      <c r="M18" s="14">
        <f>L18/R18</f>
        <v>0.6842105263157895</v>
      </c>
      <c r="O18" s="1">
        <v>0</v>
      </c>
      <c r="R18" s="1">
        <v>38</v>
      </c>
      <c r="T18" s="13">
        <f>SUM(C18,I18,O18)</f>
        <v>23</v>
      </c>
    </row>
    <row r="19" spans="1:20" ht="12.75">
      <c r="A19">
        <v>100303</v>
      </c>
      <c r="B19" t="s">
        <v>53</v>
      </c>
      <c r="C19" s="1">
        <v>8</v>
      </c>
      <c r="D19" s="14">
        <f>C19/R19</f>
        <v>0.5</v>
      </c>
      <c r="F19" s="1">
        <v>1</v>
      </c>
      <c r="G19" s="14">
        <f>F19/R19</f>
        <v>0.0625</v>
      </c>
      <c r="I19" s="1">
        <v>1</v>
      </c>
      <c r="J19" s="14">
        <f>I19/R19</f>
        <v>0.0625</v>
      </c>
      <c r="L19" s="13">
        <f>SUM(C19,F19,I19)</f>
        <v>10</v>
      </c>
      <c r="M19" s="14">
        <f>L19/R19</f>
        <v>0.625</v>
      </c>
      <c r="O19" s="1">
        <v>0</v>
      </c>
      <c r="R19" s="1">
        <v>16</v>
      </c>
      <c r="T19" s="13">
        <f>SUM(C19,I19,O19)</f>
        <v>9</v>
      </c>
    </row>
    <row r="20" spans="1:20" ht="12.75">
      <c r="A20">
        <v>100304</v>
      </c>
      <c r="B20" t="s">
        <v>54</v>
      </c>
      <c r="C20" s="1">
        <v>1</v>
      </c>
      <c r="D20" s="14">
        <f>C20/R20</f>
        <v>0.1111111111111111</v>
      </c>
      <c r="F20" s="1">
        <v>0</v>
      </c>
      <c r="G20" s="14">
        <f>F20/R20</f>
        <v>0</v>
      </c>
      <c r="I20" s="1">
        <v>5</v>
      </c>
      <c r="J20" s="14">
        <f>I20/R20</f>
        <v>0.5555555555555556</v>
      </c>
      <c r="L20" s="13">
        <f>SUM(C20,F20,I20)</f>
        <v>6</v>
      </c>
      <c r="M20" s="14">
        <f>L20/R20</f>
        <v>0.6666666666666666</v>
      </c>
      <c r="O20" s="1">
        <v>0</v>
      </c>
      <c r="R20" s="1">
        <v>9</v>
      </c>
      <c r="T20" s="13">
        <f>SUM(C20,I20,O20)</f>
        <v>6</v>
      </c>
    </row>
    <row r="21" spans="1:20" ht="12.75">
      <c r="A21">
        <v>100305</v>
      </c>
      <c r="B21" t="s">
        <v>55</v>
      </c>
      <c r="C21" s="1">
        <v>5</v>
      </c>
      <c r="D21" s="14">
        <f>C21/R21</f>
        <v>0.38461538461538464</v>
      </c>
      <c r="F21" s="1">
        <v>2</v>
      </c>
      <c r="G21" s="14">
        <f>F21/R21</f>
        <v>0.15384615384615385</v>
      </c>
      <c r="I21" s="1">
        <v>3</v>
      </c>
      <c r="J21" s="14">
        <f>I21/R21</f>
        <v>0.23076923076923078</v>
      </c>
      <c r="L21" s="13">
        <f>SUM(C21,F21,I21)</f>
        <v>10</v>
      </c>
      <c r="M21" s="14">
        <f>L21/R21</f>
        <v>0.7692307692307693</v>
      </c>
      <c r="O21" s="1">
        <v>0</v>
      </c>
      <c r="R21" s="1">
        <v>13</v>
      </c>
      <c r="T21" s="13">
        <f>SUM(C21,I21,O21)</f>
        <v>8</v>
      </c>
    </row>
    <row r="23" spans="1:20" ht="12.75">
      <c r="A23">
        <v>1101</v>
      </c>
      <c r="B23" t="s">
        <v>8</v>
      </c>
      <c r="C23" s="1">
        <v>19</v>
      </c>
      <c r="D23" s="14">
        <f>C23/R23</f>
        <v>0.6333333333333333</v>
      </c>
      <c r="F23" s="1">
        <v>2</v>
      </c>
      <c r="G23" s="14">
        <f>F23/R23</f>
        <v>0.06666666666666667</v>
      </c>
      <c r="I23" s="1">
        <v>5</v>
      </c>
      <c r="J23" s="14">
        <f>I23/R23</f>
        <v>0.16666666666666666</v>
      </c>
      <c r="L23" s="13">
        <f>SUM(C23,F23,I23)</f>
        <v>26</v>
      </c>
      <c r="M23" s="14">
        <f>L23/R23</f>
        <v>0.8666666666666667</v>
      </c>
      <c r="O23" s="1">
        <v>0</v>
      </c>
      <c r="R23" s="1">
        <v>30</v>
      </c>
      <c r="T23" s="13">
        <f>SUM(C23,I23,O23)</f>
        <v>24</v>
      </c>
    </row>
    <row r="24" spans="1:20" ht="12.75">
      <c r="A24">
        <v>110103</v>
      </c>
      <c r="B24" t="s">
        <v>33</v>
      </c>
      <c r="C24" s="1">
        <v>19</v>
      </c>
      <c r="D24" s="14">
        <f>C24/R24</f>
        <v>0.6333333333333333</v>
      </c>
      <c r="F24" s="1">
        <v>2</v>
      </c>
      <c r="G24" s="14">
        <f>F24/R24</f>
        <v>0.06666666666666667</v>
      </c>
      <c r="I24" s="1">
        <v>5</v>
      </c>
      <c r="J24" s="14">
        <f>I24/R24</f>
        <v>0.16666666666666666</v>
      </c>
      <c r="L24" s="13">
        <f>SUM(C24,F24,I24)</f>
        <v>26</v>
      </c>
      <c r="M24" s="14">
        <f>L24/R24</f>
        <v>0.8666666666666667</v>
      </c>
      <c r="O24" s="1">
        <v>0</v>
      </c>
      <c r="R24" s="1">
        <v>30</v>
      </c>
      <c r="T24" s="13">
        <f>SUM(C24,I24,O24)</f>
        <v>24</v>
      </c>
    </row>
    <row r="26" spans="1:20" ht="12.75">
      <c r="A26">
        <v>1102</v>
      </c>
      <c r="B26" t="s">
        <v>10</v>
      </c>
      <c r="C26" s="1">
        <v>25</v>
      </c>
      <c r="D26" s="14">
        <f>C26/R26</f>
        <v>0.5434782608695652</v>
      </c>
      <c r="F26" s="1">
        <v>6</v>
      </c>
      <c r="G26" s="14">
        <f>F26/R26</f>
        <v>0.13043478260869565</v>
      </c>
      <c r="I26" s="1">
        <v>11</v>
      </c>
      <c r="J26" s="14">
        <f>I26/R26</f>
        <v>0.2391304347826087</v>
      </c>
      <c r="L26" s="13">
        <f>SUM(C26,F26,I26)</f>
        <v>42</v>
      </c>
      <c r="M26" s="14">
        <f>L26/R26</f>
        <v>0.9130434782608695</v>
      </c>
      <c r="O26" s="1">
        <v>0</v>
      </c>
      <c r="R26" s="1">
        <v>46</v>
      </c>
      <c r="T26" s="13">
        <f>SUM(C26,I26,O26)</f>
        <v>36</v>
      </c>
    </row>
    <row r="27" spans="1:20" ht="12.75">
      <c r="A27">
        <v>110201</v>
      </c>
      <c r="B27" t="s">
        <v>56</v>
      </c>
      <c r="C27" s="1">
        <v>7</v>
      </c>
      <c r="D27" s="14">
        <f>C27/R27</f>
        <v>0.4666666666666667</v>
      </c>
      <c r="F27" s="1">
        <v>2</v>
      </c>
      <c r="G27" s="14">
        <f>F27/R27</f>
        <v>0.13333333333333333</v>
      </c>
      <c r="I27" s="1">
        <v>5</v>
      </c>
      <c r="J27" s="14">
        <f>I27/R27</f>
        <v>0.3333333333333333</v>
      </c>
      <c r="L27" s="13">
        <f>SUM(C27,F27,I27)</f>
        <v>14</v>
      </c>
      <c r="M27" s="14">
        <f>L27/R27</f>
        <v>0.9333333333333333</v>
      </c>
      <c r="O27" s="1">
        <v>0</v>
      </c>
      <c r="R27" s="1">
        <v>15</v>
      </c>
      <c r="T27" s="13">
        <f>SUM(C27,I27,O27)</f>
        <v>12</v>
      </c>
    </row>
    <row r="28" spans="1:20" ht="12.75">
      <c r="A28">
        <v>110202</v>
      </c>
      <c r="B28" t="s">
        <v>57</v>
      </c>
      <c r="C28" s="1">
        <v>14</v>
      </c>
      <c r="D28" s="14">
        <f>C28/R28</f>
        <v>0.5833333333333334</v>
      </c>
      <c r="F28" s="1">
        <v>2</v>
      </c>
      <c r="G28" s="14">
        <f>F28/R28</f>
        <v>0.08333333333333333</v>
      </c>
      <c r="I28" s="1">
        <v>5</v>
      </c>
      <c r="J28" s="14">
        <f>I28/R28</f>
        <v>0.20833333333333334</v>
      </c>
      <c r="L28" s="13">
        <f>SUM(C28,F28,I28)</f>
        <v>21</v>
      </c>
      <c r="M28" s="14">
        <f>L28/R28</f>
        <v>0.875</v>
      </c>
      <c r="O28" s="1">
        <v>0</v>
      </c>
      <c r="R28" s="1">
        <v>24</v>
      </c>
      <c r="T28" s="13">
        <f>SUM(C28,I28,O28)</f>
        <v>19</v>
      </c>
    </row>
    <row r="29" spans="1:20" ht="12.75">
      <c r="A29">
        <v>110203</v>
      </c>
      <c r="B29" t="s">
        <v>58</v>
      </c>
      <c r="C29" s="1">
        <v>4</v>
      </c>
      <c r="D29" s="14">
        <f>C29/R29</f>
        <v>0.5714285714285714</v>
      </c>
      <c r="F29" s="1">
        <v>2</v>
      </c>
      <c r="G29" s="14">
        <f>F29/R29</f>
        <v>0.2857142857142857</v>
      </c>
      <c r="I29" s="1">
        <v>1</v>
      </c>
      <c r="J29" s="14">
        <f>I29/R29</f>
        <v>0.14285714285714285</v>
      </c>
      <c r="L29" s="13">
        <f>SUM(C29,F29,I29)</f>
        <v>7</v>
      </c>
      <c r="M29" s="14">
        <f>L29/R29</f>
        <v>1</v>
      </c>
      <c r="O29" s="1">
        <v>0</v>
      </c>
      <c r="R29" s="1">
        <v>7</v>
      </c>
      <c r="T29" s="13">
        <f>SUM(C29,I29,O29)</f>
        <v>5</v>
      </c>
    </row>
    <row r="31" spans="1:20" ht="12.75">
      <c r="A31">
        <v>1104</v>
      </c>
      <c r="B31" t="s">
        <v>32</v>
      </c>
      <c r="C31" s="1">
        <v>13</v>
      </c>
      <c r="D31" s="14">
        <f>C31/R31</f>
        <v>0.2708333333333333</v>
      </c>
      <c r="F31" s="1">
        <v>12</v>
      </c>
      <c r="G31" s="14">
        <f>F31/R31</f>
        <v>0.25</v>
      </c>
      <c r="I31" s="1">
        <v>14</v>
      </c>
      <c r="J31" s="14">
        <f>I31/R31</f>
        <v>0.2916666666666667</v>
      </c>
      <c r="L31" s="13">
        <f>SUM(C31,F31,I31)</f>
        <v>39</v>
      </c>
      <c r="M31" s="14">
        <f>L31/R31</f>
        <v>0.8125</v>
      </c>
      <c r="O31" s="1">
        <v>3</v>
      </c>
      <c r="R31" s="1">
        <v>48</v>
      </c>
      <c r="T31" s="13">
        <f>SUM(C31,I31,O31)</f>
        <v>30</v>
      </c>
    </row>
    <row r="32" spans="1:20" ht="12.75">
      <c r="A32">
        <v>110401</v>
      </c>
      <c r="B32" t="s">
        <v>31</v>
      </c>
      <c r="C32" s="1">
        <v>13</v>
      </c>
      <c r="D32" s="14">
        <f>C32/R32</f>
        <v>0.2708333333333333</v>
      </c>
      <c r="F32" s="1">
        <v>12</v>
      </c>
      <c r="G32" s="14">
        <f>F32/R32</f>
        <v>0.25</v>
      </c>
      <c r="I32" s="1">
        <v>14</v>
      </c>
      <c r="J32" s="14">
        <f>I32/R32</f>
        <v>0.2916666666666667</v>
      </c>
      <c r="L32" s="13">
        <f>SUM(C32,F32,I32)</f>
        <v>39</v>
      </c>
      <c r="M32" s="14">
        <f>L32/R32</f>
        <v>0.8125</v>
      </c>
      <c r="O32" s="1">
        <v>3</v>
      </c>
      <c r="R32" s="1">
        <v>48</v>
      </c>
      <c r="T32" s="13">
        <f>SUM(C32,I32,O32)</f>
        <v>30</v>
      </c>
    </row>
    <row r="34" spans="1:20" ht="12.75">
      <c r="A34">
        <v>1106</v>
      </c>
      <c r="B34" t="s">
        <v>13</v>
      </c>
      <c r="C34" s="1">
        <v>7</v>
      </c>
      <c r="D34" s="14">
        <f>C34/R34</f>
        <v>0.5</v>
      </c>
      <c r="F34" s="1">
        <v>0</v>
      </c>
      <c r="G34" s="14">
        <f>F34/R34</f>
        <v>0</v>
      </c>
      <c r="I34" s="1">
        <v>4</v>
      </c>
      <c r="J34" s="14">
        <f>I34/R34</f>
        <v>0.2857142857142857</v>
      </c>
      <c r="L34" s="13">
        <f>SUM(C34,F34,I34)</f>
        <v>11</v>
      </c>
      <c r="M34" s="14">
        <f>L34/R34</f>
        <v>0.7857142857142857</v>
      </c>
      <c r="O34" s="1">
        <v>0</v>
      </c>
      <c r="R34" s="1">
        <v>14</v>
      </c>
      <c r="T34" s="13">
        <f>SUM(C34,I34,O34)</f>
        <v>11</v>
      </c>
    </row>
    <row r="35" spans="1:20" ht="12.75">
      <c r="A35">
        <v>110601</v>
      </c>
      <c r="B35" t="s">
        <v>59</v>
      </c>
      <c r="C35" s="1">
        <v>7</v>
      </c>
      <c r="D35" s="14">
        <f>C35/R35</f>
        <v>0.5</v>
      </c>
      <c r="F35" s="1">
        <v>0</v>
      </c>
      <c r="G35" s="14">
        <f>F35/R35</f>
        <v>0</v>
      </c>
      <c r="I35" s="1">
        <v>4</v>
      </c>
      <c r="J35" s="14">
        <f>I35/R35</f>
        <v>0.2857142857142857</v>
      </c>
      <c r="L35" s="13">
        <f>SUM(C35,F35,I35)</f>
        <v>11</v>
      </c>
      <c r="M35" s="14">
        <f>L35/R35</f>
        <v>0.7857142857142857</v>
      </c>
      <c r="O35" s="1">
        <v>0</v>
      </c>
      <c r="R35" s="1">
        <v>14</v>
      </c>
      <c r="T35" s="13">
        <f>SUM(C35,I35,O35)</f>
        <v>11</v>
      </c>
    </row>
    <row r="36" ht="12.75">
      <c r="L36" s="13"/>
    </row>
    <row r="37" spans="1:20" ht="12.75">
      <c r="A37">
        <v>1108</v>
      </c>
      <c r="B37" t="s">
        <v>60</v>
      </c>
      <c r="C37" s="1">
        <v>20</v>
      </c>
      <c r="D37" s="14">
        <f>C37/R37</f>
        <v>0.39215686274509803</v>
      </c>
      <c r="F37" s="1">
        <v>6</v>
      </c>
      <c r="G37" s="14">
        <f>F37/R37</f>
        <v>0.11764705882352941</v>
      </c>
      <c r="I37" s="1">
        <v>15</v>
      </c>
      <c r="J37" s="14">
        <f>I37/R37</f>
        <v>0.29411764705882354</v>
      </c>
      <c r="L37" s="13">
        <f>SUM(C37,F37,I37)</f>
        <v>41</v>
      </c>
      <c r="M37" s="14">
        <f>L37/R37</f>
        <v>0.803921568627451</v>
      </c>
      <c r="O37" s="1">
        <v>0</v>
      </c>
      <c r="R37" s="1">
        <v>51</v>
      </c>
      <c r="T37" s="13">
        <f>SUM(C37,I37,O37)</f>
        <v>35</v>
      </c>
    </row>
    <row r="38" spans="1:20" ht="12.75">
      <c r="A38">
        <v>110801</v>
      </c>
      <c r="B38" t="s">
        <v>61</v>
      </c>
      <c r="C38" s="1">
        <v>17</v>
      </c>
      <c r="D38" s="14">
        <f>C38/R38</f>
        <v>0.3953488372093023</v>
      </c>
      <c r="F38" s="1">
        <v>5</v>
      </c>
      <c r="G38" s="14">
        <f>F38/R38</f>
        <v>0.11627906976744186</v>
      </c>
      <c r="I38" s="1">
        <v>13</v>
      </c>
      <c r="J38" s="14">
        <f>I38/R38</f>
        <v>0.3023255813953488</v>
      </c>
      <c r="L38" s="13">
        <f>SUM(C38,F38,I38)</f>
        <v>35</v>
      </c>
      <c r="M38" s="14">
        <f>L38/R38</f>
        <v>0.813953488372093</v>
      </c>
      <c r="O38" s="1">
        <v>0</v>
      </c>
      <c r="R38" s="1">
        <v>43</v>
      </c>
      <c r="T38" s="13">
        <f>SUM(C38,I38,O38)</f>
        <v>30</v>
      </c>
    </row>
    <row r="39" spans="1:20" ht="12.75">
      <c r="A39">
        <v>110802</v>
      </c>
      <c r="B39" t="s">
        <v>62</v>
      </c>
      <c r="C39" s="1">
        <v>3</v>
      </c>
      <c r="D39" s="14">
        <f>C39/R39</f>
        <v>0.375</v>
      </c>
      <c r="F39" s="1">
        <v>1</v>
      </c>
      <c r="G39" s="14">
        <f>F39/R39</f>
        <v>0.125</v>
      </c>
      <c r="I39" s="1">
        <v>2</v>
      </c>
      <c r="J39" s="14">
        <f>I39/R39</f>
        <v>0.25</v>
      </c>
      <c r="L39" s="13">
        <f>SUM(C39,F39,I39)</f>
        <v>6</v>
      </c>
      <c r="M39" s="14">
        <f>L39/R39</f>
        <v>0.75</v>
      </c>
      <c r="O39" s="1">
        <v>0</v>
      </c>
      <c r="R39" s="1">
        <v>8</v>
      </c>
      <c r="T39" s="13">
        <f>SUM(C39,I39,O39)</f>
        <v>5</v>
      </c>
    </row>
    <row r="41" spans="1:20" ht="12.75">
      <c r="A41">
        <v>1109</v>
      </c>
      <c r="B41" t="s">
        <v>63</v>
      </c>
      <c r="C41" s="1">
        <v>51</v>
      </c>
      <c r="D41" s="14">
        <f>C41/R41</f>
        <v>0.46788990825688076</v>
      </c>
      <c r="F41" s="1">
        <v>16</v>
      </c>
      <c r="G41" s="14">
        <f>F41/R41</f>
        <v>0.14678899082568808</v>
      </c>
      <c r="I41" s="1">
        <v>25</v>
      </c>
      <c r="J41" s="14">
        <f>I41/R41</f>
        <v>0.22935779816513763</v>
      </c>
      <c r="L41" s="13">
        <f>SUM(C41,F41,I41)</f>
        <v>92</v>
      </c>
      <c r="M41" s="14">
        <f>L41/R41</f>
        <v>0.8440366972477065</v>
      </c>
      <c r="O41" s="1">
        <v>0</v>
      </c>
      <c r="R41" s="1">
        <v>109</v>
      </c>
      <c r="T41" s="13">
        <f>SUM(C41,I41,O41)</f>
        <v>76</v>
      </c>
    </row>
    <row r="42" spans="1:20" ht="12.75">
      <c r="A42">
        <v>110901</v>
      </c>
      <c r="B42" t="s">
        <v>64</v>
      </c>
      <c r="C42" s="1">
        <v>51</v>
      </c>
      <c r="D42" s="14">
        <f>C42/R42</f>
        <v>0.46788990825688076</v>
      </c>
      <c r="F42" s="1">
        <v>16</v>
      </c>
      <c r="G42" s="14">
        <f>F42/R42</f>
        <v>0.14678899082568808</v>
      </c>
      <c r="I42" s="1">
        <v>25</v>
      </c>
      <c r="J42" s="14">
        <f>I42/R42</f>
        <v>0.22935779816513763</v>
      </c>
      <c r="L42" s="13">
        <f>SUM(C42,F42,I42)</f>
        <v>92</v>
      </c>
      <c r="M42" s="14">
        <f>L42/R42</f>
        <v>0.8440366972477065</v>
      </c>
      <c r="O42" s="1">
        <v>0</v>
      </c>
      <c r="R42" s="1">
        <v>109</v>
      </c>
      <c r="T42" s="13">
        <f>SUM(C42,I42,O42)</f>
        <v>76</v>
      </c>
    </row>
    <row r="44" spans="1:20" ht="12.75">
      <c r="A44">
        <v>1110</v>
      </c>
      <c r="B44" t="s">
        <v>65</v>
      </c>
      <c r="C44" s="1">
        <v>31</v>
      </c>
      <c r="D44" s="14">
        <f>C44/R44</f>
        <v>0.4025974025974026</v>
      </c>
      <c r="F44" s="1">
        <v>12</v>
      </c>
      <c r="G44" s="14">
        <f>F44/R44</f>
        <v>0.15584415584415584</v>
      </c>
      <c r="I44" s="1">
        <v>21</v>
      </c>
      <c r="J44" s="14">
        <f>I44/R44</f>
        <v>0.2727272727272727</v>
      </c>
      <c r="L44" s="13">
        <f>SUM(C44,F44,I44)</f>
        <v>64</v>
      </c>
      <c r="M44" s="14">
        <f>L44/R44</f>
        <v>0.8311688311688312</v>
      </c>
      <c r="O44" s="1">
        <v>0</v>
      </c>
      <c r="R44" s="1">
        <v>77</v>
      </c>
      <c r="T44" s="13">
        <f>SUM(C44,I44,O44)</f>
        <v>52</v>
      </c>
    </row>
    <row r="45" spans="1:20" ht="12.75">
      <c r="A45">
        <v>111001</v>
      </c>
      <c r="B45" t="s">
        <v>66</v>
      </c>
      <c r="C45" s="1">
        <v>11</v>
      </c>
      <c r="D45" s="14">
        <f>C45/R45</f>
        <v>0.34375</v>
      </c>
      <c r="F45" s="1">
        <v>5</v>
      </c>
      <c r="G45" s="14">
        <f>F45/R45</f>
        <v>0.15625</v>
      </c>
      <c r="I45" s="1">
        <v>10</v>
      </c>
      <c r="J45" s="14">
        <f>I45/R45</f>
        <v>0.3125</v>
      </c>
      <c r="L45" s="13">
        <f>SUM(C45,F45,I45)</f>
        <v>26</v>
      </c>
      <c r="M45" s="14">
        <f>L45/R45</f>
        <v>0.8125</v>
      </c>
      <c r="O45" s="1">
        <v>0</v>
      </c>
      <c r="R45" s="1">
        <v>32</v>
      </c>
      <c r="T45" s="13">
        <f>SUM(C45,I45,O45)</f>
        <v>21</v>
      </c>
    </row>
    <row r="46" spans="1:20" ht="12.75">
      <c r="A46">
        <v>111002</v>
      </c>
      <c r="B46" t="s">
        <v>67</v>
      </c>
      <c r="C46" s="1">
        <v>1</v>
      </c>
      <c r="D46" s="14">
        <f>C46/R46</f>
        <v>0.1111111111111111</v>
      </c>
      <c r="F46" s="1">
        <v>2</v>
      </c>
      <c r="G46" s="14">
        <f>F46/R46</f>
        <v>0.2222222222222222</v>
      </c>
      <c r="I46" s="1">
        <v>5</v>
      </c>
      <c r="J46" s="14">
        <f>I46/R46</f>
        <v>0.5555555555555556</v>
      </c>
      <c r="L46" s="13">
        <f>SUM(C46,F46,I46)</f>
        <v>8</v>
      </c>
      <c r="M46" s="14">
        <f>L46/R46</f>
        <v>0.8888888888888888</v>
      </c>
      <c r="O46" s="1">
        <v>0</v>
      </c>
      <c r="R46" s="1">
        <v>9</v>
      </c>
      <c r="T46" s="13">
        <f>SUM(C46,I46,O46)</f>
        <v>6</v>
      </c>
    </row>
    <row r="47" spans="1:20" ht="12.75">
      <c r="A47">
        <v>111003</v>
      </c>
      <c r="B47" t="s">
        <v>68</v>
      </c>
      <c r="C47" s="1">
        <v>13</v>
      </c>
      <c r="D47" s="14">
        <f>C47/R47</f>
        <v>0.5</v>
      </c>
      <c r="F47" s="1">
        <v>4</v>
      </c>
      <c r="G47" s="14">
        <f>F47/R47</f>
        <v>0.15384615384615385</v>
      </c>
      <c r="I47" s="1">
        <v>6</v>
      </c>
      <c r="J47" s="14">
        <f>I47/R47</f>
        <v>0.23076923076923078</v>
      </c>
      <c r="L47" s="13">
        <f>SUM(C47,F47,I47)</f>
        <v>23</v>
      </c>
      <c r="M47" s="14">
        <f>L47/R47</f>
        <v>0.8846153846153846</v>
      </c>
      <c r="O47" s="1">
        <v>0</v>
      </c>
      <c r="R47" s="1">
        <v>26</v>
      </c>
      <c r="T47" s="13">
        <f>SUM(C47,I47,O47)</f>
        <v>19</v>
      </c>
    </row>
    <row r="48" spans="1:20" ht="12.75">
      <c r="A48">
        <v>111004</v>
      </c>
      <c r="B48" t="s">
        <v>69</v>
      </c>
      <c r="C48" s="1">
        <v>6</v>
      </c>
      <c r="D48" s="14">
        <f>C48/R48</f>
        <v>0.6</v>
      </c>
      <c r="F48" s="1">
        <v>1</v>
      </c>
      <c r="G48" s="14">
        <f>F48/R48</f>
        <v>0.1</v>
      </c>
      <c r="I48" s="1">
        <v>0</v>
      </c>
      <c r="J48" s="14">
        <f>I48/R48</f>
        <v>0</v>
      </c>
      <c r="L48" s="13">
        <f>SUM(C48,F48,I48)</f>
        <v>7</v>
      </c>
      <c r="M48" s="14">
        <f>L48/R48</f>
        <v>0.7</v>
      </c>
      <c r="O48" s="1">
        <v>0</v>
      </c>
      <c r="R48" s="1">
        <v>10</v>
      </c>
      <c r="T48" s="13">
        <f>SUM(C48,I48,O48)</f>
        <v>6</v>
      </c>
    </row>
    <row r="50" spans="1:20" ht="12.75">
      <c r="A50">
        <v>1503</v>
      </c>
      <c r="B50" t="s">
        <v>70</v>
      </c>
      <c r="C50" s="1">
        <v>31</v>
      </c>
      <c r="D50" s="14">
        <f>C50/R50</f>
        <v>0.5166666666666667</v>
      </c>
      <c r="F50" s="1">
        <v>6</v>
      </c>
      <c r="G50" s="14">
        <f>F50/R50</f>
        <v>0.1</v>
      </c>
      <c r="I50" s="1">
        <v>15</v>
      </c>
      <c r="J50" s="14">
        <f>I50/R50</f>
        <v>0.25</v>
      </c>
      <c r="L50" s="13">
        <f>SUM(C50,F50,I50)</f>
        <v>52</v>
      </c>
      <c r="M50" s="14">
        <f>L50/R50</f>
        <v>0.8666666666666667</v>
      </c>
      <c r="O50" s="1">
        <v>0</v>
      </c>
      <c r="R50" s="1">
        <v>60</v>
      </c>
      <c r="T50" s="13">
        <f>SUM(C50,I50,O50)</f>
        <v>46</v>
      </c>
    </row>
    <row r="51" spans="1:20" ht="12.75">
      <c r="A51">
        <v>150303</v>
      </c>
      <c r="B51" t="s">
        <v>71</v>
      </c>
      <c r="C51" s="1">
        <v>24</v>
      </c>
      <c r="D51" s="14">
        <f>C51/R51</f>
        <v>0.5</v>
      </c>
      <c r="F51" s="1">
        <v>5</v>
      </c>
      <c r="G51" s="14">
        <f>F51/R51</f>
        <v>0.10416666666666667</v>
      </c>
      <c r="I51" s="1">
        <v>13</v>
      </c>
      <c r="J51" s="14">
        <f>I51/R51</f>
        <v>0.2708333333333333</v>
      </c>
      <c r="L51" s="13">
        <f>SUM(C51,F51,I51)</f>
        <v>42</v>
      </c>
      <c r="M51" s="14">
        <f>L51/R51</f>
        <v>0.875</v>
      </c>
      <c r="O51" s="1">
        <v>0</v>
      </c>
      <c r="R51" s="1">
        <v>48</v>
      </c>
      <c r="T51" s="13">
        <f>SUM(C51,I51,O51)</f>
        <v>37</v>
      </c>
    </row>
    <row r="52" spans="1:20" ht="12.75">
      <c r="A52">
        <v>150305</v>
      </c>
      <c r="B52" t="s">
        <v>72</v>
      </c>
      <c r="C52" s="1">
        <v>7</v>
      </c>
      <c r="D52" s="14">
        <f>C52/R52</f>
        <v>0.5833333333333334</v>
      </c>
      <c r="F52" s="1">
        <v>1</v>
      </c>
      <c r="G52" s="14">
        <f>F52/R52</f>
        <v>0.08333333333333333</v>
      </c>
      <c r="I52" s="1">
        <v>2</v>
      </c>
      <c r="J52" s="14">
        <f>I52/R52</f>
        <v>0.16666666666666666</v>
      </c>
      <c r="L52" s="13">
        <f>SUM(C52,F52,I52)</f>
        <v>10</v>
      </c>
      <c r="M52" s="14">
        <f>L52/R52</f>
        <v>0.8333333333333334</v>
      </c>
      <c r="O52" s="1">
        <v>0</v>
      </c>
      <c r="R52" s="1">
        <v>12</v>
      </c>
      <c r="T52" s="13">
        <f>SUM(C52,I52,O52)</f>
        <v>9</v>
      </c>
    </row>
    <row r="54" spans="1:20" ht="12.75">
      <c r="A54">
        <v>1504</v>
      </c>
      <c r="B54" t="s">
        <v>20</v>
      </c>
      <c r="C54" s="1">
        <v>10</v>
      </c>
      <c r="D54" s="14">
        <f>C54/R54</f>
        <v>0.5263157894736842</v>
      </c>
      <c r="F54" s="1">
        <v>1</v>
      </c>
      <c r="G54" s="14">
        <f>F54/R54</f>
        <v>0.05263157894736842</v>
      </c>
      <c r="I54" s="1">
        <v>4</v>
      </c>
      <c r="J54" s="14">
        <f>I54/R54</f>
        <v>0.21052631578947367</v>
      </c>
      <c r="L54" s="13">
        <f>SUM(C54,F54,I54)</f>
        <v>15</v>
      </c>
      <c r="M54" s="14">
        <f>L54/R54</f>
        <v>0.7894736842105263</v>
      </c>
      <c r="O54" s="1">
        <v>0</v>
      </c>
      <c r="R54" s="1">
        <v>19</v>
      </c>
      <c r="T54" s="13">
        <f>SUM(C54,I54,O54)</f>
        <v>14</v>
      </c>
    </row>
    <row r="55" spans="1:20" ht="12.75">
      <c r="A55">
        <v>150411</v>
      </c>
      <c r="B55" s="23" t="s">
        <v>73</v>
      </c>
      <c r="C55" s="1">
        <v>10</v>
      </c>
      <c r="D55" s="14">
        <f>C55/R55</f>
        <v>0.5263157894736842</v>
      </c>
      <c r="F55" s="1">
        <v>1</v>
      </c>
      <c r="G55" s="14">
        <f>F55/R55</f>
        <v>0.05263157894736842</v>
      </c>
      <c r="I55" s="1">
        <v>4</v>
      </c>
      <c r="J55" s="14">
        <f>I55/R55</f>
        <v>0.21052631578947367</v>
      </c>
      <c r="L55" s="13">
        <f>SUM(C55,F55,I55)</f>
        <v>15</v>
      </c>
      <c r="M55" s="14">
        <f>L55/R55</f>
        <v>0.7894736842105263</v>
      </c>
      <c r="O55" s="1">
        <v>0</v>
      </c>
      <c r="R55" s="1">
        <v>19</v>
      </c>
      <c r="T55" s="13">
        <f>SUM(C55,I55,O55)</f>
        <v>14</v>
      </c>
    </row>
    <row r="57" spans="1:20" ht="12.75">
      <c r="A57">
        <v>1512</v>
      </c>
      <c r="B57" t="s">
        <v>9</v>
      </c>
      <c r="C57" s="1">
        <v>4</v>
      </c>
      <c r="D57" s="14">
        <f>C57/R57</f>
        <v>0.5714285714285714</v>
      </c>
      <c r="F57" s="1">
        <v>1</v>
      </c>
      <c r="G57" s="14">
        <f>F57/R57</f>
        <v>0.14285714285714285</v>
      </c>
      <c r="I57" s="1">
        <v>0</v>
      </c>
      <c r="J57" s="14">
        <f>I57/R57</f>
        <v>0</v>
      </c>
      <c r="L57" s="13">
        <f>SUM(C57,F57,I57)</f>
        <v>5</v>
      </c>
      <c r="M57" s="14">
        <f>L57/R57</f>
        <v>0.7142857142857143</v>
      </c>
      <c r="O57" s="1">
        <v>0</v>
      </c>
      <c r="R57" s="1">
        <v>7</v>
      </c>
      <c r="T57" s="13">
        <f>SUM(C57,I57,O57)</f>
        <v>4</v>
      </c>
    </row>
    <row r="58" spans="1:20" ht="12.75">
      <c r="A58">
        <v>151202</v>
      </c>
      <c r="B58" t="s">
        <v>74</v>
      </c>
      <c r="C58" s="1">
        <v>4</v>
      </c>
      <c r="D58" s="14">
        <f>C58/R58</f>
        <v>0.5714285714285714</v>
      </c>
      <c r="F58" s="1">
        <v>1</v>
      </c>
      <c r="G58" s="14">
        <f>F58/R58</f>
        <v>0.14285714285714285</v>
      </c>
      <c r="I58" s="1">
        <v>0</v>
      </c>
      <c r="J58" s="14">
        <f>I58/R58</f>
        <v>0</v>
      </c>
      <c r="L58" s="13">
        <f>SUM(C58,F58,I58)</f>
        <v>5</v>
      </c>
      <c r="M58" s="14">
        <f>L58/R58</f>
        <v>0.7142857142857143</v>
      </c>
      <c r="O58" s="1">
        <v>0</v>
      </c>
      <c r="R58" s="1">
        <v>7</v>
      </c>
      <c r="T58" s="13">
        <f>SUM(C58,I58,O58)</f>
        <v>4</v>
      </c>
    </row>
    <row r="60" spans="1:20" ht="12.75">
      <c r="A60">
        <v>1909</v>
      </c>
      <c r="B60" t="s">
        <v>4</v>
      </c>
      <c r="C60" s="1">
        <v>10</v>
      </c>
      <c r="D60" s="14">
        <f>C60/R60</f>
        <v>0.7142857142857143</v>
      </c>
      <c r="F60" s="1">
        <v>0</v>
      </c>
      <c r="G60" s="14">
        <f>F60/R60</f>
        <v>0</v>
      </c>
      <c r="I60" s="1">
        <v>3</v>
      </c>
      <c r="J60" s="14">
        <f>I60/R60</f>
        <v>0.21428571428571427</v>
      </c>
      <c r="L60" s="13">
        <f>SUM(C60,F60,I60)</f>
        <v>13</v>
      </c>
      <c r="M60" s="14">
        <f>L60/R60</f>
        <v>0.9285714285714286</v>
      </c>
      <c r="O60" s="1">
        <v>0</v>
      </c>
      <c r="R60" s="1">
        <v>14</v>
      </c>
      <c r="T60" s="13">
        <f>SUM(C60,I60,O60)</f>
        <v>13</v>
      </c>
    </row>
    <row r="61" spans="1:20" ht="12.75">
      <c r="A61">
        <v>190906</v>
      </c>
      <c r="B61" t="s">
        <v>75</v>
      </c>
      <c r="C61" s="1">
        <v>10</v>
      </c>
      <c r="D61" s="14">
        <f>C61/R61</f>
        <v>0.7142857142857143</v>
      </c>
      <c r="F61" s="1">
        <v>0</v>
      </c>
      <c r="G61" s="14">
        <f>F61/R61</f>
        <v>0</v>
      </c>
      <c r="I61" s="1">
        <v>3</v>
      </c>
      <c r="J61" s="14">
        <f>I61/R61</f>
        <v>0.21428571428571427</v>
      </c>
      <c r="L61" s="13">
        <f>SUM(C61,F61,I61)</f>
        <v>13</v>
      </c>
      <c r="M61" s="14">
        <f>L61/R61</f>
        <v>0.9285714285714286</v>
      </c>
      <c r="O61" s="1">
        <v>0</v>
      </c>
      <c r="R61" s="1">
        <v>14</v>
      </c>
      <c r="T61" s="13">
        <f>SUM(C61,I61,O61)</f>
        <v>13</v>
      </c>
    </row>
    <row r="63" spans="1:20" ht="12.75">
      <c r="A63">
        <v>2203</v>
      </c>
      <c r="B63" t="s">
        <v>34</v>
      </c>
      <c r="C63" s="1">
        <v>96</v>
      </c>
      <c r="D63" s="14">
        <f>C63/R63</f>
        <v>0.5853658536585366</v>
      </c>
      <c r="F63" s="1">
        <v>13</v>
      </c>
      <c r="G63" s="14">
        <f>F63/R63</f>
        <v>0.07926829268292683</v>
      </c>
      <c r="I63" s="1">
        <v>24</v>
      </c>
      <c r="J63" s="14">
        <f>I63/R63</f>
        <v>0.14634146341463414</v>
      </c>
      <c r="L63" s="13">
        <f>SUM(C63,F63,I63)</f>
        <v>133</v>
      </c>
      <c r="M63" s="14">
        <f>L63/R63</f>
        <v>0.8109756097560976</v>
      </c>
      <c r="O63" s="1">
        <v>0</v>
      </c>
      <c r="R63" s="1">
        <v>164</v>
      </c>
      <c r="T63" s="13">
        <f>SUM(C63,I63,O63)</f>
        <v>120</v>
      </c>
    </row>
    <row r="64" spans="1:20" ht="12.75">
      <c r="A64">
        <v>220301</v>
      </c>
      <c r="B64" t="s">
        <v>76</v>
      </c>
      <c r="C64" s="1">
        <v>7</v>
      </c>
      <c r="D64" s="14">
        <f>C64/R64</f>
        <v>0.5384615384615384</v>
      </c>
      <c r="F64" s="1">
        <v>1</v>
      </c>
      <c r="G64" s="14">
        <f>F64/R64</f>
        <v>0.07692307692307693</v>
      </c>
      <c r="I64" s="1">
        <v>4</v>
      </c>
      <c r="J64" s="14">
        <f>I64/R64</f>
        <v>0.3076923076923077</v>
      </c>
      <c r="L64" s="13">
        <f>SUM(C64,F64,I64)</f>
        <v>12</v>
      </c>
      <c r="M64" s="14">
        <f>L64/R64</f>
        <v>0.9230769230769231</v>
      </c>
      <c r="O64" s="1">
        <v>0</v>
      </c>
      <c r="R64" s="1">
        <v>13</v>
      </c>
      <c r="T64" s="13">
        <f>SUM(C64,I64,O64)</f>
        <v>11</v>
      </c>
    </row>
    <row r="65" spans="1:20" ht="12.75">
      <c r="A65">
        <v>220302</v>
      </c>
      <c r="B65" t="s">
        <v>77</v>
      </c>
      <c r="C65" s="1">
        <v>89</v>
      </c>
      <c r="D65" s="14">
        <f>C65/R65</f>
        <v>0.5894039735099338</v>
      </c>
      <c r="F65" s="1">
        <v>12</v>
      </c>
      <c r="G65" s="14">
        <f>F65/R65</f>
        <v>0.07947019867549669</v>
      </c>
      <c r="I65" s="1">
        <v>20</v>
      </c>
      <c r="J65" s="14">
        <f>I65/R65</f>
        <v>0.13245033112582782</v>
      </c>
      <c r="L65" s="13">
        <f>SUM(C65,F65,I65)</f>
        <v>121</v>
      </c>
      <c r="M65" s="14">
        <f>L65/R65</f>
        <v>0.8013245033112583</v>
      </c>
      <c r="O65" s="1">
        <v>0</v>
      </c>
      <c r="R65" s="1">
        <v>151</v>
      </c>
      <c r="T65" s="13">
        <f>SUM(C65,I65,O65)</f>
        <v>109</v>
      </c>
    </row>
    <row r="67" spans="1:20" ht="12.75">
      <c r="A67">
        <v>4301</v>
      </c>
      <c r="B67" t="s">
        <v>11</v>
      </c>
      <c r="C67" s="1">
        <v>206</v>
      </c>
      <c r="D67" s="14">
        <f aca="true" t="shared" si="0" ref="D67:D73">C67/R67</f>
        <v>0.4790697674418605</v>
      </c>
      <c r="F67" s="1">
        <v>54</v>
      </c>
      <c r="G67" s="14">
        <f aca="true" t="shared" si="1" ref="G67:G73">F67/R67</f>
        <v>0.12558139534883722</v>
      </c>
      <c r="I67" s="1">
        <v>126</v>
      </c>
      <c r="J67" s="14">
        <f aca="true" t="shared" si="2" ref="J67:J73">I67/R67</f>
        <v>0.2930232558139535</v>
      </c>
      <c r="L67" s="13">
        <f aca="true" t="shared" si="3" ref="L67:L73">SUM(C67,F67,I67)</f>
        <v>386</v>
      </c>
      <c r="M67" s="14">
        <f aca="true" t="shared" si="4" ref="M67:M73">L67/R67</f>
        <v>0.8976744186046511</v>
      </c>
      <c r="O67" s="1">
        <v>3</v>
      </c>
      <c r="R67" s="1">
        <v>430</v>
      </c>
      <c r="T67" s="13">
        <f aca="true" t="shared" si="5" ref="T67:T73">SUM(C67,I67,O67)</f>
        <v>335</v>
      </c>
    </row>
    <row r="68" spans="1:20" ht="12.75">
      <c r="A68">
        <v>430103</v>
      </c>
      <c r="B68" t="s">
        <v>78</v>
      </c>
      <c r="C68" s="1">
        <v>37</v>
      </c>
      <c r="D68" s="14">
        <f t="shared" si="0"/>
        <v>0.5362318840579711</v>
      </c>
      <c r="F68" s="1">
        <v>7</v>
      </c>
      <c r="G68" s="14">
        <f t="shared" si="1"/>
        <v>0.10144927536231885</v>
      </c>
      <c r="I68" s="1">
        <v>18</v>
      </c>
      <c r="J68" s="14">
        <f t="shared" si="2"/>
        <v>0.2608695652173913</v>
      </c>
      <c r="L68" s="13">
        <f t="shared" si="3"/>
        <v>62</v>
      </c>
      <c r="M68" s="14">
        <f t="shared" si="4"/>
        <v>0.8985507246376812</v>
      </c>
      <c r="O68" s="1">
        <v>0</v>
      </c>
      <c r="R68" s="1">
        <v>69</v>
      </c>
      <c r="T68" s="13">
        <f t="shared" si="5"/>
        <v>55</v>
      </c>
    </row>
    <row r="69" spans="1:20" ht="12.75">
      <c r="A69">
        <v>430104</v>
      </c>
      <c r="B69" t="s">
        <v>12</v>
      </c>
      <c r="C69" s="1">
        <v>17</v>
      </c>
      <c r="D69" s="14">
        <f t="shared" si="0"/>
        <v>0.25</v>
      </c>
      <c r="F69" s="1">
        <v>17</v>
      </c>
      <c r="G69" s="14">
        <f t="shared" si="1"/>
        <v>0.25</v>
      </c>
      <c r="I69" s="1">
        <v>26</v>
      </c>
      <c r="J69" s="14">
        <f t="shared" si="2"/>
        <v>0.38235294117647056</v>
      </c>
      <c r="L69" s="13">
        <f t="shared" si="3"/>
        <v>60</v>
      </c>
      <c r="M69" s="14">
        <f t="shared" si="4"/>
        <v>0.8823529411764706</v>
      </c>
      <c r="O69" s="1">
        <v>2</v>
      </c>
      <c r="R69" s="1">
        <v>68</v>
      </c>
      <c r="T69" s="13">
        <f t="shared" si="5"/>
        <v>45</v>
      </c>
    </row>
    <row r="70" spans="1:20" ht="12.75">
      <c r="A70">
        <v>430106</v>
      </c>
      <c r="B70" t="s">
        <v>79</v>
      </c>
      <c r="C70" s="1">
        <v>6</v>
      </c>
      <c r="D70" s="14">
        <f t="shared" si="0"/>
        <v>0.5</v>
      </c>
      <c r="F70" s="1">
        <v>2</v>
      </c>
      <c r="G70" s="14">
        <f t="shared" si="1"/>
        <v>0.16666666666666666</v>
      </c>
      <c r="I70" s="1">
        <v>3</v>
      </c>
      <c r="J70" s="14">
        <f t="shared" si="2"/>
        <v>0.25</v>
      </c>
      <c r="L70" s="13">
        <f t="shared" si="3"/>
        <v>11</v>
      </c>
      <c r="M70" s="14">
        <f t="shared" si="4"/>
        <v>0.9166666666666666</v>
      </c>
      <c r="O70" s="1">
        <v>0</v>
      </c>
      <c r="R70" s="1">
        <v>12</v>
      </c>
      <c r="T70" s="13">
        <f t="shared" si="5"/>
        <v>9</v>
      </c>
    </row>
    <row r="71" spans="1:20" ht="12.75">
      <c r="A71">
        <v>430107</v>
      </c>
      <c r="B71" t="s">
        <v>80</v>
      </c>
      <c r="C71" s="1">
        <v>109</v>
      </c>
      <c r="D71" s="14">
        <f t="shared" si="0"/>
        <v>0.5317073170731708</v>
      </c>
      <c r="F71" s="1">
        <v>19</v>
      </c>
      <c r="G71" s="14">
        <f t="shared" si="1"/>
        <v>0.09268292682926829</v>
      </c>
      <c r="I71" s="1">
        <v>62</v>
      </c>
      <c r="J71" s="14">
        <f t="shared" si="2"/>
        <v>0.3024390243902439</v>
      </c>
      <c r="L71" s="13">
        <f t="shared" si="3"/>
        <v>190</v>
      </c>
      <c r="M71" s="14">
        <f t="shared" si="4"/>
        <v>0.926829268292683</v>
      </c>
      <c r="O71" s="1">
        <v>0</v>
      </c>
      <c r="R71" s="1">
        <v>205</v>
      </c>
      <c r="T71" s="13">
        <f t="shared" si="5"/>
        <v>171</v>
      </c>
    </row>
    <row r="72" spans="1:20" ht="12.75">
      <c r="A72">
        <v>430109</v>
      </c>
      <c r="B72" t="s">
        <v>81</v>
      </c>
      <c r="C72" s="1">
        <v>29</v>
      </c>
      <c r="D72" s="14">
        <f t="shared" si="0"/>
        <v>0.4461538461538462</v>
      </c>
      <c r="F72" s="1">
        <v>8</v>
      </c>
      <c r="G72" s="14">
        <f t="shared" si="1"/>
        <v>0.12307692307692308</v>
      </c>
      <c r="I72" s="1">
        <v>16</v>
      </c>
      <c r="J72" s="14">
        <f t="shared" si="2"/>
        <v>0.24615384615384617</v>
      </c>
      <c r="L72" s="13">
        <f t="shared" si="3"/>
        <v>53</v>
      </c>
      <c r="M72" s="14">
        <f t="shared" si="4"/>
        <v>0.8153846153846154</v>
      </c>
      <c r="O72" s="1">
        <v>1</v>
      </c>
      <c r="R72" s="1">
        <v>65</v>
      </c>
      <c r="T72" s="13">
        <f t="shared" si="5"/>
        <v>46</v>
      </c>
    </row>
    <row r="73" spans="1:20" ht="12.75">
      <c r="A73">
        <v>430199</v>
      </c>
      <c r="B73" t="s">
        <v>82</v>
      </c>
      <c r="C73" s="1">
        <v>8</v>
      </c>
      <c r="D73" s="14">
        <f t="shared" si="0"/>
        <v>0.7272727272727273</v>
      </c>
      <c r="F73" s="1">
        <v>1</v>
      </c>
      <c r="G73" s="14">
        <f t="shared" si="1"/>
        <v>0.09090909090909091</v>
      </c>
      <c r="I73" s="1">
        <v>1</v>
      </c>
      <c r="J73" s="14">
        <f t="shared" si="2"/>
        <v>0.09090909090909091</v>
      </c>
      <c r="L73" s="13">
        <f t="shared" si="3"/>
        <v>10</v>
      </c>
      <c r="M73" s="14">
        <f t="shared" si="4"/>
        <v>0.9090909090909091</v>
      </c>
      <c r="O73" s="1">
        <v>0</v>
      </c>
      <c r="R73" s="1">
        <v>11</v>
      </c>
      <c r="T73" s="13">
        <f t="shared" si="5"/>
        <v>9</v>
      </c>
    </row>
    <row r="75" spans="1:20" ht="12.75">
      <c r="A75">
        <v>4603</v>
      </c>
      <c r="B75" t="s">
        <v>17</v>
      </c>
      <c r="C75" s="1">
        <v>66</v>
      </c>
      <c r="D75" s="14">
        <f>C75/R75</f>
        <v>0.7586206896551724</v>
      </c>
      <c r="F75" s="1">
        <v>4</v>
      </c>
      <c r="G75" s="14">
        <f>F75/R75</f>
        <v>0.04597701149425287</v>
      </c>
      <c r="I75" s="1">
        <v>9</v>
      </c>
      <c r="J75" s="14">
        <f>I75/R75</f>
        <v>0.10344827586206896</v>
      </c>
      <c r="L75" s="13">
        <f>SUM(C75,F75,I75)</f>
        <v>79</v>
      </c>
      <c r="M75" s="14">
        <f>L75/R75</f>
        <v>0.9080459770114943</v>
      </c>
      <c r="O75" s="1">
        <v>0</v>
      </c>
      <c r="R75" s="1">
        <v>87</v>
      </c>
      <c r="T75" s="13">
        <f>SUM(C75,I75,O75)</f>
        <v>75</v>
      </c>
    </row>
    <row r="76" spans="1:20" ht="12.75">
      <c r="A76">
        <v>460301</v>
      </c>
      <c r="B76" t="s">
        <v>83</v>
      </c>
      <c r="C76" s="1">
        <v>18</v>
      </c>
      <c r="D76" s="14">
        <f>C76/R76</f>
        <v>0.8571428571428571</v>
      </c>
      <c r="F76" s="1">
        <v>0</v>
      </c>
      <c r="G76" s="14">
        <f>F76/R76</f>
        <v>0</v>
      </c>
      <c r="I76" s="1">
        <v>2</v>
      </c>
      <c r="J76" s="14">
        <f>I76/R76</f>
        <v>0.09523809523809523</v>
      </c>
      <c r="L76" s="13">
        <f>SUM(C76,F76,I76)</f>
        <v>20</v>
      </c>
      <c r="M76" s="14">
        <f>L76/R76</f>
        <v>0.9523809523809523</v>
      </c>
      <c r="O76" s="1">
        <v>0</v>
      </c>
      <c r="R76" s="1">
        <v>21</v>
      </c>
      <c r="T76" s="13">
        <f>SUM(C76,I76,O76)</f>
        <v>20</v>
      </c>
    </row>
    <row r="77" spans="1:20" ht="12.75">
      <c r="A77">
        <v>460302</v>
      </c>
      <c r="B77" t="s">
        <v>19</v>
      </c>
      <c r="C77" s="1">
        <v>39</v>
      </c>
      <c r="D77" s="14">
        <f>C77/R77</f>
        <v>0.6964285714285714</v>
      </c>
      <c r="F77" s="1">
        <v>4</v>
      </c>
      <c r="G77" s="14">
        <f>F77/R77</f>
        <v>0.07142857142857142</v>
      </c>
      <c r="I77" s="1">
        <v>7</v>
      </c>
      <c r="J77" s="14">
        <f>I77/R77</f>
        <v>0.125</v>
      </c>
      <c r="L77" s="13">
        <f>SUM(C77,F77,I77)</f>
        <v>50</v>
      </c>
      <c r="M77" s="14">
        <f>L77/R77</f>
        <v>0.8928571428571429</v>
      </c>
      <c r="O77" s="1">
        <v>0</v>
      </c>
      <c r="R77" s="1">
        <v>56</v>
      </c>
      <c r="T77" s="13">
        <f>SUM(C77,I77,O77)</f>
        <v>46</v>
      </c>
    </row>
    <row r="78" spans="1:20" ht="12.75">
      <c r="A78">
        <v>460303</v>
      </c>
      <c r="B78" t="s">
        <v>35</v>
      </c>
      <c r="C78" s="1">
        <v>9</v>
      </c>
      <c r="D78" s="14">
        <f>C78/R78</f>
        <v>0.9</v>
      </c>
      <c r="F78" s="1">
        <v>0</v>
      </c>
      <c r="G78" s="14">
        <f>F78/R78</f>
        <v>0</v>
      </c>
      <c r="I78" s="1">
        <v>0</v>
      </c>
      <c r="J78" s="14">
        <f>I78/R78</f>
        <v>0</v>
      </c>
      <c r="L78" s="13">
        <f>SUM(C78,F78,I78)</f>
        <v>9</v>
      </c>
      <c r="M78" s="14">
        <f>L78/R78</f>
        <v>0.9</v>
      </c>
      <c r="O78" s="1">
        <v>0</v>
      </c>
      <c r="R78" s="1">
        <v>10</v>
      </c>
      <c r="T78" s="13">
        <f>SUM(C78,I78,O78)</f>
        <v>9</v>
      </c>
    </row>
    <row r="80" spans="1:20" ht="12.75">
      <c r="A80">
        <v>4701</v>
      </c>
      <c r="B80" t="s">
        <v>18</v>
      </c>
      <c r="C80" s="1">
        <v>50</v>
      </c>
      <c r="D80" s="14">
        <f>C80/R80</f>
        <v>0.4807692307692308</v>
      </c>
      <c r="F80" s="1">
        <v>9</v>
      </c>
      <c r="G80" s="14">
        <f>F80/R80</f>
        <v>0.08653846153846154</v>
      </c>
      <c r="I80" s="1">
        <v>27</v>
      </c>
      <c r="J80" s="14">
        <f>I80/R80</f>
        <v>0.25961538461538464</v>
      </c>
      <c r="L80" s="13">
        <f>SUM(C80,F80,I80)</f>
        <v>86</v>
      </c>
      <c r="M80" s="14">
        <f>L80/R80</f>
        <v>0.8269230769230769</v>
      </c>
      <c r="O80" s="1">
        <v>0</v>
      </c>
      <c r="R80" s="1">
        <v>104</v>
      </c>
      <c r="T80" s="13">
        <f>SUM(C80,I80,O80)</f>
        <v>77</v>
      </c>
    </row>
    <row r="81" spans="1:20" ht="12.75">
      <c r="A81">
        <v>470104</v>
      </c>
      <c r="B81" t="s">
        <v>84</v>
      </c>
      <c r="C81" s="1">
        <v>32</v>
      </c>
      <c r="D81" s="14">
        <f>C81/R81</f>
        <v>0.4444444444444444</v>
      </c>
      <c r="F81" s="1">
        <v>7</v>
      </c>
      <c r="G81" s="14">
        <f>F81/R81</f>
        <v>0.09722222222222222</v>
      </c>
      <c r="I81" s="1">
        <v>17</v>
      </c>
      <c r="J81" s="14">
        <f>I81/R81</f>
        <v>0.2361111111111111</v>
      </c>
      <c r="L81" s="13">
        <f>SUM(C81,F81,I81)</f>
        <v>56</v>
      </c>
      <c r="M81" s="14">
        <f>L81/R81</f>
        <v>0.7777777777777778</v>
      </c>
      <c r="O81" s="1">
        <v>0</v>
      </c>
      <c r="R81" s="1">
        <v>72</v>
      </c>
      <c r="T81" s="13">
        <f>SUM(C81,I81,O81)</f>
        <v>49</v>
      </c>
    </row>
    <row r="82" spans="1:20" ht="12.75">
      <c r="A82">
        <v>470105</v>
      </c>
      <c r="B82" t="s">
        <v>85</v>
      </c>
      <c r="C82" s="1">
        <v>18</v>
      </c>
      <c r="D82" s="14">
        <f>C82/R82</f>
        <v>0.5625</v>
      </c>
      <c r="F82" s="1">
        <v>2</v>
      </c>
      <c r="G82" s="14">
        <f>F82/R82</f>
        <v>0.0625</v>
      </c>
      <c r="I82" s="1">
        <v>10</v>
      </c>
      <c r="J82" s="14">
        <f>I82/R82</f>
        <v>0.3125</v>
      </c>
      <c r="L82" s="13">
        <f>SUM(C82,F82,I82)</f>
        <v>30</v>
      </c>
      <c r="M82" s="14">
        <f>L82/R82</f>
        <v>0.9375</v>
      </c>
      <c r="O82" s="1">
        <v>0</v>
      </c>
      <c r="R82" s="1">
        <v>32</v>
      </c>
      <c r="T82" s="13">
        <f>SUM(C82,I82,O82)</f>
        <v>28</v>
      </c>
    </row>
    <row r="84" spans="1:20" ht="12.75">
      <c r="A84">
        <v>5107</v>
      </c>
      <c r="B84" t="s">
        <v>28</v>
      </c>
      <c r="C84" s="1">
        <v>288</v>
      </c>
      <c r="D84" s="14">
        <f aca="true" t="shared" si="6" ref="D84:D93">C84/R84</f>
        <v>0.5680473372781065</v>
      </c>
      <c r="F84" s="1">
        <v>40</v>
      </c>
      <c r="G84" s="14">
        <f aca="true" t="shared" si="7" ref="G84:G93">F84/R84</f>
        <v>0.07889546351084813</v>
      </c>
      <c r="I84" s="1">
        <v>69</v>
      </c>
      <c r="J84" s="14">
        <f aca="true" t="shared" si="8" ref="J84:J93">I84/R84</f>
        <v>0.13609467455621302</v>
      </c>
      <c r="L84" s="13">
        <f aca="true" t="shared" si="9" ref="L84:L93">SUM(C84,F84,I84)</f>
        <v>397</v>
      </c>
      <c r="M84" s="14">
        <f aca="true" t="shared" si="10" ref="M84:M93">L84/R84</f>
        <v>0.7830374753451677</v>
      </c>
      <c r="O84" s="1">
        <v>2</v>
      </c>
      <c r="R84" s="1">
        <v>507</v>
      </c>
      <c r="T84" s="13">
        <f aca="true" t="shared" si="11" ref="T84:T93">SUM(C84,I84,O84)</f>
        <v>359</v>
      </c>
    </row>
    <row r="85" spans="1:20" ht="12.75">
      <c r="A85">
        <v>510703</v>
      </c>
      <c r="B85" t="s">
        <v>86</v>
      </c>
      <c r="C85" s="1">
        <v>11</v>
      </c>
      <c r="D85" s="14">
        <f t="shared" si="6"/>
        <v>0.3235294117647059</v>
      </c>
      <c r="F85" s="1">
        <v>5</v>
      </c>
      <c r="G85" s="14">
        <f t="shared" si="7"/>
        <v>0.14705882352941177</v>
      </c>
      <c r="I85" s="1">
        <v>10</v>
      </c>
      <c r="J85" s="14">
        <f t="shared" si="8"/>
        <v>0.29411764705882354</v>
      </c>
      <c r="L85" s="13">
        <f t="shared" si="9"/>
        <v>26</v>
      </c>
      <c r="M85" s="14">
        <f t="shared" si="10"/>
        <v>0.7647058823529411</v>
      </c>
      <c r="O85" s="1">
        <v>0</v>
      </c>
      <c r="R85" s="1">
        <v>34</v>
      </c>
      <c r="T85" s="13">
        <f t="shared" si="11"/>
        <v>21</v>
      </c>
    </row>
    <row r="86" spans="1:20" ht="12.75">
      <c r="A86">
        <v>510707</v>
      </c>
      <c r="B86" t="s">
        <v>87</v>
      </c>
      <c r="C86" s="1">
        <v>38</v>
      </c>
      <c r="D86" s="14">
        <f t="shared" si="6"/>
        <v>0.6440677966101694</v>
      </c>
      <c r="F86" s="1">
        <v>1</v>
      </c>
      <c r="G86" s="14">
        <f t="shared" si="7"/>
        <v>0.01694915254237288</v>
      </c>
      <c r="I86" s="1">
        <v>4</v>
      </c>
      <c r="J86" s="14">
        <f t="shared" si="8"/>
        <v>0.06779661016949153</v>
      </c>
      <c r="L86" s="13">
        <f t="shared" si="9"/>
        <v>43</v>
      </c>
      <c r="M86" s="14">
        <f t="shared" si="10"/>
        <v>0.7288135593220338</v>
      </c>
      <c r="O86" s="1">
        <v>1</v>
      </c>
      <c r="R86" s="1">
        <v>59</v>
      </c>
      <c r="T86" s="13">
        <f t="shared" si="11"/>
        <v>43</v>
      </c>
    </row>
    <row r="87" spans="1:20" ht="12.75">
      <c r="A87">
        <v>510708</v>
      </c>
      <c r="B87" t="s">
        <v>88</v>
      </c>
      <c r="C87" s="1">
        <v>56</v>
      </c>
      <c r="D87" s="14">
        <f t="shared" si="6"/>
        <v>0.5233644859813084</v>
      </c>
      <c r="F87" s="1">
        <v>14</v>
      </c>
      <c r="G87" s="14">
        <f t="shared" si="7"/>
        <v>0.1308411214953271</v>
      </c>
      <c r="I87" s="1">
        <v>10</v>
      </c>
      <c r="J87" s="14">
        <f t="shared" si="8"/>
        <v>0.09345794392523364</v>
      </c>
      <c r="L87" s="13">
        <f t="shared" si="9"/>
        <v>80</v>
      </c>
      <c r="M87" s="14">
        <f t="shared" si="10"/>
        <v>0.7476635514018691</v>
      </c>
      <c r="O87" s="1">
        <v>0</v>
      </c>
      <c r="R87" s="1">
        <v>107</v>
      </c>
      <c r="T87" s="13">
        <f t="shared" si="11"/>
        <v>66</v>
      </c>
    </row>
    <row r="88" spans="1:20" ht="12.75">
      <c r="A88" s="24" t="s">
        <v>89</v>
      </c>
      <c r="B88" t="s">
        <v>90</v>
      </c>
      <c r="C88" s="1">
        <v>29</v>
      </c>
      <c r="D88" s="14">
        <f t="shared" si="6"/>
        <v>0.8055555555555556</v>
      </c>
      <c r="F88" s="1">
        <v>2</v>
      </c>
      <c r="G88" s="14">
        <f t="shared" si="7"/>
        <v>0.05555555555555555</v>
      </c>
      <c r="I88" s="1">
        <v>2</v>
      </c>
      <c r="J88" s="14">
        <f t="shared" si="8"/>
        <v>0.05555555555555555</v>
      </c>
      <c r="L88" s="13">
        <f t="shared" si="9"/>
        <v>33</v>
      </c>
      <c r="M88" s="14">
        <f t="shared" si="10"/>
        <v>0.9166666666666666</v>
      </c>
      <c r="O88" s="1">
        <v>0</v>
      </c>
      <c r="R88" s="1">
        <v>36</v>
      </c>
      <c r="T88" s="13">
        <f t="shared" si="11"/>
        <v>31</v>
      </c>
    </row>
    <row r="89" spans="1:20" ht="12.75">
      <c r="A89">
        <v>510712</v>
      </c>
      <c r="B89" t="s">
        <v>36</v>
      </c>
      <c r="C89" s="1">
        <v>6</v>
      </c>
      <c r="D89" s="14">
        <f t="shared" si="6"/>
        <v>0.5454545454545454</v>
      </c>
      <c r="F89" s="1">
        <v>2</v>
      </c>
      <c r="G89" s="14">
        <f t="shared" si="7"/>
        <v>0.18181818181818182</v>
      </c>
      <c r="I89" s="1">
        <v>2</v>
      </c>
      <c r="J89" s="14">
        <f t="shared" si="8"/>
        <v>0.18181818181818182</v>
      </c>
      <c r="L89" s="13">
        <f t="shared" si="9"/>
        <v>10</v>
      </c>
      <c r="M89" s="14">
        <f t="shared" si="10"/>
        <v>0.9090909090909091</v>
      </c>
      <c r="O89" s="1">
        <v>0</v>
      </c>
      <c r="R89" s="1">
        <v>11</v>
      </c>
      <c r="T89" s="13">
        <f t="shared" si="11"/>
        <v>8</v>
      </c>
    </row>
    <row r="90" spans="1:20" ht="12.75">
      <c r="A90">
        <v>510713</v>
      </c>
      <c r="B90" t="s">
        <v>91</v>
      </c>
      <c r="C90" s="1">
        <v>85</v>
      </c>
      <c r="D90" s="14">
        <f t="shared" si="6"/>
        <v>0.6071428571428571</v>
      </c>
      <c r="F90" s="1">
        <v>8</v>
      </c>
      <c r="G90" s="14">
        <f t="shared" si="7"/>
        <v>0.05714285714285714</v>
      </c>
      <c r="I90" s="1">
        <v>20</v>
      </c>
      <c r="J90" s="14">
        <f t="shared" si="8"/>
        <v>0.14285714285714285</v>
      </c>
      <c r="L90" s="13">
        <f t="shared" si="9"/>
        <v>113</v>
      </c>
      <c r="M90" s="14">
        <f t="shared" si="10"/>
        <v>0.8071428571428572</v>
      </c>
      <c r="O90" s="1">
        <v>1</v>
      </c>
      <c r="R90" s="1">
        <v>140</v>
      </c>
      <c r="T90" s="13">
        <f t="shared" si="11"/>
        <v>106</v>
      </c>
    </row>
    <row r="91" spans="1:20" ht="12.75">
      <c r="A91">
        <v>510714</v>
      </c>
      <c r="B91" t="s">
        <v>92</v>
      </c>
      <c r="C91" s="1">
        <v>25</v>
      </c>
      <c r="D91" s="14">
        <f t="shared" si="6"/>
        <v>0.45454545454545453</v>
      </c>
      <c r="F91" s="1">
        <v>6</v>
      </c>
      <c r="G91" s="14">
        <f t="shared" si="7"/>
        <v>0.10909090909090909</v>
      </c>
      <c r="I91" s="1">
        <v>10</v>
      </c>
      <c r="J91" s="14">
        <f t="shared" si="8"/>
        <v>0.18181818181818182</v>
      </c>
      <c r="L91" s="13">
        <f t="shared" si="9"/>
        <v>41</v>
      </c>
      <c r="M91" s="14">
        <f t="shared" si="10"/>
        <v>0.7454545454545455</v>
      </c>
      <c r="O91" s="1">
        <v>0</v>
      </c>
      <c r="R91" s="1">
        <v>55</v>
      </c>
      <c r="T91" s="13">
        <f t="shared" si="11"/>
        <v>35</v>
      </c>
    </row>
    <row r="92" spans="1:20" ht="12.75">
      <c r="A92">
        <v>510716</v>
      </c>
      <c r="B92" t="s">
        <v>93</v>
      </c>
      <c r="C92" s="1">
        <v>29</v>
      </c>
      <c r="D92" s="14">
        <f t="shared" si="6"/>
        <v>0.5918367346938775</v>
      </c>
      <c r="F92" s="1">
        <v>1</v>
      </c>
      <c r="G92" s="14">
        <f t="shared" si="7"/>
        <v>0.02040816326530612</v>
      </c>
      <c r="I92" s="1">
        <v>10</v>
      </c>
      <c r="J92" s="14">
        <f t="shared" si="8"/>
        <v>0.20408163265306123</v>
      </c>
      <c r="L92" s="13">
        <f t="shared" si="9"/>
        <v>40</v>
      </c>
      <c r="M92" s="14">
        <f t="shared" si="10"/>
        <v>0.8163265306122449</v>
      </c>
      <c r="O92" s="1">
        <v>0</v>
      </c>
      <c r="R92" s="1">
        <v>49</v>
      </c>
      <c r="T92" s="13">
        <f t="shared" si="11"/>
        <v>39</v>
      </c>
    </row>
    <row r="93" spans="1:20" ht="12.75">
      <c r="A93">
        <v>510717</v>
      </c>
      <c r="B93" t="s">
        <v>94</v>
      </c>
      <c r="C93" s="1">
        <v>9</v>
      </c>
      <c r="D93" s="14">
        <f t="shared" si="6"/>
        <v>0.5625</v>
      </c>
      <c r="F93" s="1">
        <v>1</v>
      </c>
      <c r="G93" s="14">
        <f t="shared" si="7"/>
        <v>0.0625</v>
      </c>
      <c r="I93" s="1">
        <v>1</v>
      </c>
      <c r="J93" s="14">
        <f t="shared" si="8"/>
        <v>0.0625</v>
      </c>
      <c r="L93" s="13">
        <f t="shared" si="9"/>
        <v>11</v>
      </c>
      <c r="M93" s="14">
        <f t="shared" si="10"/>
        <v>0.6875</v>
      </c>
      <c r="O93" s="1">
        <v>0</v>
      </c>
      <c r="R93" s="1">
        <v>16</v>
      </c>
      <c r="T93" s="13">
        <f t="shared" si="11"/>
        <v>10</v>
      </c>
    </row>
    <row r="95" spans="1:20" ht="12.75">
      <c r="A95">
        <v>5135</v>
      </c>
      <c r="B95" t="s">
        <v>47</v>
      </c>
      <c r="C95" s="1">
        <v>71</v>
      </c>
      <c r="D95" s="14">
        <f>C95/R95</f>
        <v>0.6761904761904762</v>
      </c>
      <c r="F95" s="1">
        <v>8</v>
      </c>
      <c r="G95" s="14">
        <f>F95/R95</f>
        <v>0.0761904761904762</v>
      </c>
      <c r="I95" s="1">
        <v>12</v>
      </c>
      <c r="J95" s="14">
        <f>I95/R95</f>
        <v>0.11428571428571428</v>
      </c>
      <c r="L95" s="13">
        <f>SUM(C95,F95,I95)</f>
        <v>91</v>
      </c>
      <c r="M95" s="14">
        <f>L95/R95</f>
        <v>0.8666666666666667</v>
      </c>
      <c r="O95" s="1">
        <v>1</v>
      </c>
      <c r="R95" s="1">
        <v>105</v>
      </c>
      <c r="T95" s="13">
        <f>SUM(C95,I95,O95)</f>
        <v>84</v>
      </c>
    </row>
    <row r="96" spans="1:20" ht="12.75">
      <c r="A96">
        <v>513501</v>
      </c>
      <c r="B96" t="s">
        <v>95</v>
      </c>
      <c r="C96" s="18">
        <v>71</v>
      </c>
      <c r="D96" s="16">
        <f>C96/R96</f>
        <v>0.6761904761904762</v>
      </c>
      <c r="E96" s="15"/>
      <c r="F96" s="18">
        <v>8</v>
      </c>
      <c r="G96" s="16">
        <f>F96/R96</f>
        <v>0.0761904761904762</v>
      </c>
      <c r="H96" s="15"/>
      <c r="I96" s="18">
        <v>12</v>
      </c>
      <c r="J96" s="16">
        <f>I96/R96</f>
        <v>0.11428571428571428</v>
      </c>
      <c r="K96" s="15"/>
      <c r="L96" s="17">
        <f>SUM(C96,F96,I96)</f>
        <v>91</v>
      </c>
      <c r="M96" s="16">
        <f>L96/R96</f>
        <v>0.8666666666666667</v>
      </c>
      <c r="N96" s="15"/>
      <c r="O96" s="18">
        <v>1</v>
      </c>
      <c r="P96" s="15"/>
      <c r="Q96" s="15"/>
      <c r="R96" s="18">
        <v>105</v>
      </c>
      <c r="S96" s="15"/>
      <c r="T96" s="17">
        <f>SUM(C96,I96,O96)</f>
        <v>84</v>
      </c>
    </row>
    <row r="97" spans="1:2" ht="12.75">
      <c r="A97" s="3"/>
      <c r="B97" s="4"/>
    </row>
    <row r="98" spans="1:20" ht="12.75">
      <c r="A98" s="3"/>
      <c r="B98" s="5" t="s">
        <v>45</v>
      </c>
      <c r="C98" s="1">
        <v>1017</v>
      </c>
      <c r="D98" s="14">
        <f>C98/R98</f>
        <v>0.5296875</v>
      </c>
      <c r="F98" s="1">
        <v>193</v>
      </c>
      <c r="G98" s="14">
        <f>F98/R98</f>
        <v>0.10052083333333334</v>
      </c>
      <c r="I98" s="1">
        <v>394</v>
      </c>
      <c r="J98" s="14">
        <f>I98/R98</f>
        <v>0.20520833333333333</v>
      </c>
      <c r="L98" s="13">
        <f>SUM(C98,F98,I98)</f>
        <v>1604</v>
      </c>
      <c r="M98" s="14">
        <f>L98/R98</f>
        <v>0.8354166666666667</v>
      </c>
      <c r="O98" s="1">
        <v>10</v>
      </c>
      <c r="R98" s="1">
        <v>1920</v>
      </c>
      <c r="T98" s="13">
        <f>SUM(C98,I98,O98)</f>
        <v>1421</v>
      </c>
    </row>
    <row r="99" spans="1:2" ht="12.75">
      <c r="A99" s="3"/>
      <c r="B99" s="4"/>
    </row>
    <row r="100" spans="1:20" ht="12.75">
      <c r="A100" s="3"/>
      <c r="B100" s="4" t="s">
        <v>5</v>
      </c>
      <c r="C100" s="1">
        <v>385</v>
      </c>
      <c r="D100" s="14">
        <f>C100/R100</f>
        <v>0.55</v>
      </c>
      <c r="F100" s="1">
        <v>54</v>
      </c>
      <c r="G100" s="14">
        <f>F100/R100</f>
        <v>0.07714285714285714</v>
      </c>
      <c r="I100" s="1">
        <v>159</v>
      </c>
      <c r="J100" s="14">
        <f>I100/R100</f>
        <v>0.22714285714285715</v>
      </c>
      <c r="L100" s="13">
        <f>SUM(C100,F100,I100)</f>
        <v>598</v>
      </c>
      <c r="M100" s="14">
        <f>L100/R100</f>
        <v>0.8542857142857143</v>
      </c>
      <c r="O100" s="1">
        <v>3</v>
      </c>
      <c r="R100" s="1">
        <v>700</v>
      </c>
      <c r="T100" s="13">
        <f>SUM(C100,I100,O100)</f>
        <v>547</v>
      </c>
    </row>
    <row r="101" spans="1:20" ht="12.75">
      <c r="A101" s="3"/>
      <c r="B101" s="4" t="s">
        <v>3</v>
      </c>
      <c r="C101" s="1">
        <v>231</v>
      </c>
      <c r="D101" s="14">
        <f>C101/R101</f>
        <v>0.6346153846153846</v>
      </c>
      <c r="F101" s="1">
        <v>32</v>
      </c>
      <c r="G101" s="14">
        <f>F101/R101</f>
        <v>0.08791208791208792</v>
      </c>
      <c r="I101" s="1">
        <v>48</v>
      </c>
      <c r="J101" s="14">
        <f>I101/R101</f>
        <v>0.13186813186813187</v>
      </c>
      <c r="L101" s="13">
        <f>SUM(C101,F101,I101)</f>
        <v>311</v>
      </c>
      <c r="M101" s="14">
        <f>L101/R101</f>
        <v>0.8543956043956044</v>
      </c>
      <c r="O101" s="1">
        <v>1</v>
      </c>
      <c r="R101" s="1">
        <v>364</v>
      </c>
      <c r="T101" s="13">
        <f>SUM(C101,I101,O101)</f>
        <v>280</v>
      </c>
    </row>
    <row r="102" spans="1:20" ht="12.75">
      <c r="A102" s="3"/>
      <c r="B102" s="4" t="s">
        <v>6</v>
      </c>
      <c r="C102" s="18">
        <v>401</v>
      </c>
      <c r="D102" s="16">
        <f>C102/R102</f>
        <v>0.46845794392523366</v>
      </c>
      <c r="E102" s="15"/>
      <c r="F102" s="18">
        <v>107</v>
      </c>
      <c r="G102" s="16">
        <f>F102/R102</f>
        <v>0.125</v>
      </c>
      <c r="H102" s="15"/>
      <c r="I102" s="18">
        <v>187</v>
      </c>
      <c r="J102" s="16">
        <f>I102/R102</f>
        <v>0.21845794392523366</v>
      </c>
      <c r="K102" s="15"/>
      <c r="L102" s="17">
        <f>SUM(C102,F102,I102)</f>
        <v>695</v>
      </c>
      <c r="M102" s="16">
        <f>L102/R102</f>
        <v>0.8119158878504673</v>
      </c>
      <c r="N102" s="15"/>
      <c r="O102" s="18">
        <v>6</v>
      </c>
      <c r="P102" s="15"/>
      <c r="Q102" s="15"/>
      <c r="R102" s="18">
        <v>856</v>
      </c>
      <c r="S102" s="15"/>
      <c r="T102" s="17">
        <f>SUM(C102,I102,O102)</f>
        <v>594</v>
      </c>
    </row>
    <row r="103" spans="1:2" ht="12.75">
      <c r="A103" s="3"/>
      <c r="B103" s="4"/>
    </row>
    <row r="104" spans="1:20" ht="12.75">
      <c r="A104" s="3"/>
      <c r="B104" s="5" t="s">
        <v>45</v>
      </c>
      <c r="C104" s="1">
        <v>1017</v>
      </c>
      <c r="D104" s="14">
        <f>C104/R104</f>
        <v>0.5296875</v>
      </c>
      <c r="F104" s="1">
        <v>193</v>
      </c>
      <c r="G104" s="14">
        <f>F104/R104</f>
        <v>0.10052083333333334</v>
      </c>
      <c r="I104" s="1">
        <v>394</v>
      </c>
      <c r="J104" s="14">
        <f>I104/R104</f>
        <v>0.20520833333333333</v>
      </c>
      <c r="L104" s="13">
        <f>SUM(C104,F104,I104)</f>
        <v>1604</v>
      </c>
      <c r="M104" s="14">
        <f>L104/R104</f>
        <v>0.8354166666666667</v>
      </c>
      <c r="O104" s="1">
        <v>10</v>
      </c>
      <c r="R104" s="1">
        <v>1920</v>
      </c>
      <c r="T104" s="13">
        <f>SUM(C104,I104,O104)</f>
        <v>1421</v>
      </c>
    </row>
    <row r="105" spans="1:2" ht="12.75">
      <c r="A105" s="3"/>
      <c r="B105" s="3"/>
    </row>
    <row r="106" spans="1:2" ht="12.75">
      <c r="A106" s="3" t="s">
        <v>48</v>
      </c>
      <c r="B106" s="3"/>
    </row>
    <row r="107" spans="1:2" ht="12.75">
      <c r="A107" s="3"/>
      <c r="B107" s="3"/>
    </row>
    <row r="108" spans="1:2" ht="12.75">
      <c r="A108" s="3" t="s">
        <v>0</v>
      </c>
      <c r="B108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2012-01-31T16:14:06Z</cp:lastPrinted>
  <dcterms:modified xsi:type="dcterms:W3CDTF">2012-01-31T16:24:50Z</dcterms:modified>
  <cp:category/>
  <cp:version/>
  <cp:contentType/>
  <cp:contentStatus/>
</cp:coreProperties>
</file>