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-8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<sst xmlns="http://schemas.openxmlformats.org/spreadsheetml/2006/main" count="85" uniqueCount="80">
  <si>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*Selected programs reviewed in report only, excludes correctional and deceased students, as well as programs with a low number of completers.</t>
  </si>
  <si>
    <t>0907</t>
  </si>
  <si>
    <t>1110</t>
  </si>
  <si>
    <t>Advanced Certificate (30 hours or more)</t>
  </si>
  <si>
    <t>APPAREL AND TEXTILES</t>
  </si>
  <si>
    <t>Associate Degree</t>
  </si>
  <si>
    <t xml:space="preserve">Automated Manufacturing Technology </t>
  </si>
  <si>
    <t>Basic Certificate (Less than 30 hours)</t>
  </si>
  <si>
    <t>CIP</t>
  </si>
  <si>
    <t>Communication Systems Installation and Repair Technology</t>
  </si>
  <si>
    <t>COMPUTER AND INFORMATION SCIENCES, GENERAL</t>
  </si>
  <si>
    <t>COMPUTER ENGINEERING TECHNOLOGIES/TECHNICIANS</t>
  </si>
  <si>
    <t xml:space="preserve">Computer Graphics </t>
  </si>
  <si>
    <t>Computer Installation and Repair Technology/Technician</t>
  </si>
  <si>
    <t>COMPUTER PROGRAMMING</t>
  </si>
  <si>
    <t>Computer Programming, Specific Applications</t>
  </si>
  <si>
    <t>Computer Programming/Programmer, General</t>
  </si>
  <si>
    <t>COMPUTER SOFTWARE AND MEDIA APPLICATIONS</t>
  </si>
  <si>
    <t>COMPUTER SYSTEMS NETWORKING AND TELECOMMUNICATIONS</t>
  </si>
  <si>
    <t xml:space="preserve">Computer Systems Networking and Telecommunications </t>
  </si>
  <si>
    <t xml:space="preserve">Computer Technology/Computer Systems Technology </t>
  </si>
  <si>
    <t>COMPUTER/INFORMATION TECH ADMINISTRATION AND MANAGEMENT</t>
  </si>
  <si>
    <t>CRIMINAL JUSTICE AND CORRECTIONS</t>
  </si>
  <si>
    <t>Criminal Justice/Law Enforcement Administration</t>
  </si>
  <si>
    <t>Criminal Justice/Police Science</t>
  </si>
  <si>
    <t>Criminal Justice/Safety Studies</t>
  </si>
  <si>
    <t>DATA ENTRY/MICROCOMPUTER APPLICATIONS</t>
  </si>
  <si>
    <t xml:space="preserve">Data Entry/Microcomputer Applications, General </t>
  </si>
  <si>
    <t>EDUCATIONAL/INSTRUCTIONAL MEDIA DESIGN</t>
  </si>
  <si>
    <t xml:space="preserve">Educational/Instructional Media Design </t>
  </si>
  <si>
    <t>ELECTRICAL AND POWER TRANSMISSION INSTALLERS</t>
  </si>
  <si>
    <t>ELECTRICAL ENGINEERING TECHNOLOGIES/TECHNICIANS</t>
  </si>
  <si>
    <t>Electrical, Electronic and Comm. Engineering Technology/Technician</t>
  </si>
  <si>
    <t>ELECTRICAL/ELECTRONICS MAINT. REPAIR TECHNOLOGIES</t>
  </si>
  <si>
    <t>Electrician</t>
  </si>
  <si>
    <t>ELECTROMECHANICAL INSTRUM. AND MAINT. TECHNOLOGIES/TECH.</t>
  </si>
  <si>
    <t xml:space="preserve">Fashion and Fabric Consultant </t>
  </si>
  <si>
    <t>Forensic Science and Technology</t>
  </si>
  <si>
    <t>FROM SELECTED CAREER AND TECHNICAL EDUCATION PROGRAMS*</t>
  </si>
  <si>
    <t>HEALTH AND MEDICAL ADMINISTRATIVE SERVICES</t>
  </si>
  <si>
    <t>Health Information/Medical Records Technology/Technician</t>
  </si>
  <si>
    <t>Health Unit Coordinator/Ward Clerk</t>
  </si>
  <si>
    <t>Illinois Community College Board</t>
  </si>
  <si>
    <t>IN ILLINOIS</t>
  </si>
  <si>
    <t>IN-DISTRICT</t>
  </si>
  <si>
    <t>Industrial Electronics Technology/Technician</t>
  </si>
  <si>
    <t>Information Sciences/Studies</t>
  </si>
  <si>
    <t>INFORMATION SCIENCES/STUDIES</t>
  </si>
  <si>
    <t>Information Technology</t>
  </si>
  <si>
    <t>Lineworker</t>
  </si>
  <si>
    <t>LOCATION OF EMPLOYMENT HELD BY COMPLETERS</t>
  </si>
  <si>
    <t>MANAGEMENT INFORMATION SYSTEMS AND SERVICES</t>
  </si>
  <si>
    <t>Management Information Systems, General</t>
  </si>
  <si>
    <t xml:space="preserve">Medical Administrative/Executive Assistant and Medical Secretary </t>
  </si>
  <si>
    <t xml:space="preserve">Medical Insurance Coding Specialist/Coder </t>
  </si>
  <si>
    <t xml:space="preserve">Medical Insurance Specialist/Medical Biller </t>
  </si>
  <si>
    <t xml:space="preserve">Medical Office Assistant/Specialist </t>
  </si>
  <si>
    <t xml:space="preserve">Medical Staff Services Technology/Technician </t>
  </si>
  <si>
    <t>Medical Transcription/Transcriptionist</t>
  </si>
  <si>
    <t>NUMBER</t>
  </si>
  <si>
    <t>OUT-OF-DISTRICT</t>
  </si>
  <si>
    <t>OUT-OF-STATE</t>
  </si>
  <si>
    <t>PERCENT</t>
  </si>
  <si>
    <t>PROGRAM TITLE</t>
  </si>
  <si>
    <t>Radio and Television</t>
  </si>
  <si>
    <t>RADIO, TELEVISION AND DIGITAL COMMUNICATION</t>
  </si>
  <si>
    <t>Report Total</t>
  </si>
  <si>
    <t>RESPONDING</t>
  </si>
  <si>
    <t>Robotics Technology/Technician</t>
  </si>
  <si>
    <t>Security and Loss Prevention Services</t>
  </si>
  <si>
    <t>SOURCE OF DATA:  Follow-Up Study of Fiscal Year 2005 Career and Technical Education Program Completers</t>
  </si>
  <si>
    <t xml:space="preserve">System Administration/Administrator </t>
  </si>
  <si>
    <t xml:space="preserve">System, Networking, and LAN/WAN Management/Manager </t>
  </si>
  <si>
    <t>Table B-8</t>
  </si>
  <si>
    <t xml:space="preserve">Telecommunications Technology/Technician </t>
  </si>
  <si>
    <t>TOTAL</t>
  </si>
  <si>
    <t xml:space="preserve">Web Page, Digital/Multimedia and Information Resources Design </t>
  </si>
  <si>
    <t xml:space="preserve">Web/Multimedia Management and Webmaster </t>
  </si>
  <si>
    <t xml:space="preserve">Word Processing </t>
  </si>
  <si>
    <t>FY2005 GRADUATES FOR FY2006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</si>
</sst>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Alignment="1">
      <alignment/>
    </xf>
    <xf numFmtId="0" fontId="3" fillId="2" borderId="0" xfId="0" applyAlignment="1">
      <alignment/>
    </xf>
    <xf numFmtId="0" fontId="4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2" xfId="0" applyAlignment="1">
      <alignment/>
    </xf>
    <xf numFmtId="0" fontId="5" fillId="2" borderId="0" xfId="0" applyAlignment="1">
      <alignment horizontal="centerContinuous"/>
    </xf>
    <xf numFmtId="0" fontId="0" fillId="2" borderId="3" xfId="0" applyAlignment="1">
      <alignment horizontal="center"/>
    </xf>
    <xf numFmtId="0" fontId="6" fillId="0" borderId="3" xfId="0" applyAlignment="1">
      <alignment horizontal="center"/>
    </xf>
    <xf numFmtId="0" fontId="5" fillId="2" borderId="0" xfId="0" applyAlignment="1">
      <alignment/>
    </xf>
    <xf numFmtId="0" fontId="0" fillId="2" borderId="3" xfId="0" applyAlignment="1">
      <alignment/>
    </xf>
    <xf numFmtId="0" fontId="0" fillId="2" borderId="3" xfId="0" applyAlignment="1">
      <alignment horizontal="centerContinuous"/>
    </xf>
    <xf numFmtId="3" fontId="0" fillId="0" borderId="0" xfId="0" applyAlignment="1">
      <alignment/>
    </xf>
    <xf numFmtId="166" fontId="6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Alignment="1">
      <alignment/>
    </xf>
    <xf numFmtId="166" fontId="7" fillId="0" borderId="0" xfId="0" applyAlignment="1">
      <alignment/>
    </xf>
    <xf numFmtId="3" fontId="5" fillId="0" borderId="0" xfId="0" applyAlignment="1">
      <alignment/>
    </xf>
    <xf numFmtId="0" fontId="0" fillId="0" borderId="0" xfId="0" applyAlignment="1">
      <alignment horizontal="centerContinuous"/>
    </xf>
    <xf numFmtId="0" fontId="0" fillId="2" borderId="0" xfId="0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64.7109375" style="0" customWidth="1"/>
    <col min="3" max="4" width="10.140625" style="0" customWidth="1"/>
    <col min="5" max="5" width="2.421875" style="0" customWidth="1"/>
    <col min="6" max="7" width="10.140625" style="0" customWidth="1"/>
    <col min="8" max="8" width="2.421875" style="0" customWidth="1"/>
    <col min="9" max="10" width="10.140625" style="0" customWidth="1"/>
    <col min="11" max="11" width="2.421875" style="0" customWidth="1"/>
    <col min="12" max="12" width="10.140625" style="0" customWidth="1"/>
    <col min="13" max="13" width="3.28125" style="0" customWidth="1"/>
  </cols>
  <sheetData>
    <row r="1" spans="1:13" ht="12.75">
      <c r="A1" s="5" t="s">
        <v>42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15"/>
    </row>
    <row r="2" spans="1:13" ht="12.75">
      <c r="A2" s="5"/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15"/>
    </row>
    <row r="3" spans="1:13" ht="12.75">
      <c r="A3" s="5" t="s">
        <v>73</v>
      </c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3" ht="12.75">
      <c r="A4" s="5"/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15"/>
    </row>
    <row r="5" spans="1:13" ht="12.75">
      <c r="A5" s="5" t="s">
        <v>50</v>
      </c>
      <c r="B5" s="15"/>
      <c r="C5" s="5"/>
      <c r="D5" s="5"/>
      <c r="E5" s="5"/>
      <c r="F5" s="5"/>
      <c r="G5" s="5"/>
      <c r="H5" s="5"/>
      <c r="I5" s="5"/>
      <c r="J5" s="5"/>
      <c r="K5" s="5"/>
      <c r="L5" s="5"/>
      <c r="M5" s="15"/>
    </row>
    <row r="6" spans="1:13" ht="12.75">
      <c r="A6" s="5" t="s">
        <v>38</v>
      </c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15"/>
    </row>
    <row r="7" spans="1:12" ht="12.75">
      <c r="A7" s="19" t="s">
        <v>79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3:13" ht="12.75">
      <c r="C8" s="2"/>
      <c r="D8" s="2"/>
      <c r="E8" s="2"/>
      <c r="F8" s="5" t="s">
        <v>60</v>
      </c>
      <c r="G8" s="5"/>
      <c r="H8" s="2"/>
      <c r="I8" s="2"/>
      <c r="J8" s="2"/>
      <c r="K8" s="2"/>
      <c r="L8" s="5" t="s">
        <v>75</v>
      </c>
      <c r="M8" s="15"/>
    </row>
    <row r="9" spans="3:13" ht="12.75">
      <c r="C9" s="7" t="s">
        <v>44</v>
      </c>
      <c r="D9" s="7"/>
      <c r="E9" s="10"/>
      <c r="F9" s="7" t="s">
        <v>43</v>
      </c>
      <c r="G9" s="7"/>
      <c r="H9" s="10"/>
      <c r="I9" s="7" t="s">
        <v>61</v>
      </c>
      <c r="J9" s="7"/>
      <c r="K9" s="2"/>
      <c r="L9" s="5" t="s">
        <v>59</v>
      </c>
      <c r="M9" s="15"/>
    </row>
    <row r="10" spans="1:13" ht="12.75">
      <c r="A10" s="6" t="s">
        <v>8</v>
      </c>
      <c r="B10" s="6" t="s">
        <v>63</v>
      </c>
      <c r="C10" s="8" t="s">
        <v>59</v>
      </c>
      <c r="D10" s="9" t="s">
        <v>62</v>
      </c>
      <c r="E10" s="8"/>
      <c r="F10" s="8" t="s">
        <v>59</v>
      </c>
      <c r="G10" s="9" t="s">
        <v>62</v>
      </c>
      <c r="H10" s="8"/>
      <c r="I10" s="8" t="s">
        <v>59</v>
      </c>
      <c r="J10" s="9" t="s">
        <v>62</v>
      </c>
      <c r="K10" s="11"/>
      <c r="L10" s="12" t="s">
        <v>67</v>
      </c>
      <c r="M10" s="15"/>
    </row>
    <row r="12" spans="1:12" ht="12.75">
      <c r="A12" s="1" t="s">
        <v>1</v>
      </c>
      <c r="B12" t="s">
        <v>65</v>
      </c>
      <c r="C12">
        <v>10</v>
      </c>
      <c r="D12" s="14">
        <f>SUM(C12/$L12)</f>
        <v>1</v>
      </c>
      <c r="F12">
        <v>0</v>
      </c>
      <c r="G12" s="14">
        <f>SUM(F12/$L12)</f>
        <v>0</v>
      </c>
      <c r="I12">
        <v>0</v>
      </c>
      <c r="J12" s="14">
        <f>SUM(I12/$L12)</f>
        <v>0</v>
      </c>
      <c r="L12" s="13">
        <f>SUM(C12,F12,I12)</f>
        <v>10</v>
      </c>
    </row>
    <row r="13" spans="1:12" ht="12.75">
      <c r="A13">
        <v>90701</v>
      </c>
      <c r="B13" t="s">
        <v>64</v>
      </c>
      <c r="C13">
        <v>10</v>
      </c>
      <c r="D13" s="14">
        <f>SUM(C13/$L13)</f>
        <v>1</v>
      </c>
      <c r="F13">
        <v>0</v>
      </c>
      <c r="G13" s="14">
        <f>SUM(F13/$L13)</f>
        <v>0</v>
      </c>
      <c r="I13">
        <v>0</v>
      </c>
      <c r="J13" s="14">
        <f>SUM(I13/$L13)</f>
        <v>0</v>
      </c>
      <c r="L13" s="13">
        <f>SUM(C13,F13,I13)</f>
        <v>10</v>
      </c>
    </row>
    <row r="14" spans="4:12" ht="12.75">
      <c r="D14" s="14"/>
      <c r="G14" s="14"/>
      <c r="J14" s="14"/>
      <c r="L14" s="13"/>
    </row>
    <row r="15" spans="1:12" ht="12.75">
      <c r="A15">
        <v>1101</v>
      </c>
      <c r="B15" t="s">
        <v>10</v>
      </c>
      <c r="C15">
        <v>38</v>
      </c>
      <c r="D15" s="14">
        <f>SUM(C15/$L15)</f>
        <v>0.7307692307692307</v>
      </c>
      <c r="F15">
        <v>11</v>
      </c>
      <c r="G15" s="14">
        <f>SUM(F15/$L15)</f>
        <v>0.21153846153846154</v>
      </c>
      <c r="I15">
        <v>3</v>
      </c>
      <c r="J15" s="14">
        <f>SUM(I15/$L15)</f>
        <v>0.057692307692307696</v>
      </c>
      <c r="L15" s="13">
        <f>SUM(C15,F15,I15)</f>
        <v>52</v>
      </c>
    </row>
    <row r="16" spans="1:12" ht="12.75">
      <c r="A16">
        <v>110103</v>
      </c>
      <c r="B16" t="s">
        <v>48</v>
      </c>
      <c r="C16">
        <v>38</v>
      </c>
      <c r="D16" s="14">
        <f>SUM(C16/$L16)</f>
        <v>0.7307692307692307</v>
      </c>
      <c r="F16">
        <v>11</v>
      </c>
      <c r="G16" s="14">
        <f>SUM(F16/$L16)</f>
        <v>0.21153846153846154</v>
      </c>
      <c r="I16">
        <v>3</v>
      </c>
      <c r="J16" s="14">
        <f>SUM(I16/$L16)</f>
        <v>0.057692307692307696</v>
      </c>
      <c r="L16" s="13">
        <f>SUM(C16,F16,I16)</f>
        <v>52</v>
      </c>
    </row>
    <row r="17" spans="4:12" ht="12.75">
      <c r="D17" s="14"/>
      <c r="G17" s="14"/>
      <c r="J17" s="14"/>
      <c r="L17" s="13"/>
    </row>
    <row r="18" spans="1:12" ht="12.75">
      <c r="A18">
        <v>1102</v>
      </c>
      <c r="B18" t="s">
        <v>14</v>
      </c>
      <c r="C18">
        <v>50</v>
      </c>
      <c r="D18" s="14">
        <f>SUM(C18/$L18)</f>
        <v>0.6410256410256411</v>
      </c>
      <c r="F18">
        <v>18</v>
      </c>
      <c r="G18" s="14">
        <f>SUM(F18/$L18)</f>
        <v>0.23076923076923078</v>
      </c>
      <c r="I18">
        <v>10</v>
      </c>
      <c r="J18" s="14">
        <f>SUM(I18/$L18)</f>
        <v>0.1282051282051282</v>
      </c>
      <c r="L18" s="13">
        <f>SUM(C18,F18,I18)</f>
        <v>78</v>
      </c>
    </row>
    <row r="19" spans="1:12" ht="12.75">
      <c r="A19">
        <v>110201</v>
      </c>
      <c r="B19" t="s">
        <v>16</v>
      </c>
      <c r="C19">
        <v>21</v>
      </c>
      <c r="D19" s="14">
        <f>SUM(C19/$L19)</f>
        <v>0.6363636363636364</v>
      </c>
      <c r="F19">
        <v>7</v>
      </c>
      <c r="G19" s="14">
        <f>SUM(F19/$L19)</f>
        <v>0.21212121212121213</v>
      </c>
      <c r="I19">
        <v>5</v>
      </c>
      <c r="J19" s="14">
        <f>SUM(I19/$L19)</f>
        <v>0.15151515151515152</v>
      </c>
      <c r="L19" s="13">
        <f>SUM(C19,F19,I19)</f>
        <v>33</v>
      </c>
    </row>
    <row r="20" spans="1:12" ht="12.75">
      <c r="A20">
        <v>110202</v>
      </c>
      <c r="B20" t="s">
        <v>15</v>
      </c>
      <c r="C20">
        <v>29</v>
      </c>
      <c r="D20" s="14">
        <f>SUM(C20/$L20)</f>
        <v>0.6444444444444445</v>
      </c>
      <c r="F20">
        <v>11</v>
      </c>
      <c r="G20" s="14">
        <f>SUM(F20/$L20)</f>
        <v>0.24444444444444444</v>
      </c>
      <c r="I20">
        <v>5</v>
      </c>
      <c r="J20" s="14">
        <f>SUM(I20/$L20)</f>
        <v>0.1111111111111111</v>
      </c>
      <c r="L20" s="13">
        <f>SUM(C20,F20,I20)</f>
        <v>45</v>
      </c>
    </row>
    <row r="21" spans="4:12" ht="12.75">
      <c r="D21" s="14"/>
      <c r="G21" s="14"/>
      <c r="J21" s="14"/>
      <c r="L21" s="13"/>
    </row>
    <row r="22" spans="1:12" ht="12.75">
      <c r="A22">
        <v>1104</v>
      </c>
      <c r="B22" t="s">
        <v>47</v>
      </c>
      <c r="C22">
        <v>30</v>
      </c>
      <c r="D22" s="14">
        <f>SUM(C22/$L22)</f>
        <v>0.7317073170731707</v>
      </c>
      <c r="F22">
        <v>9</v>
      </c>
      <c r="G22" s="14">
        <f>SUM(F22/$L22)</f>
        <v>0.21951219512195122</v>
      </c>
      <c r="I22">
        <v>2</v>
      </c>
      <c r="J22" s="14">
        <f>SUM(I22/$L22)</f>
        <v>0.04878048780487805</v>
      </c>
      <c r="L22" s="13">
        <f>SUM(C22,F22,I22)</f>
        <v>41</v>
      </c>
    </row>
    <row r="23" spans="1:12" ht="12.75">
      <c r="A23">
        <v>110401</v>
      </c>
      <c r="B23" t="s">
        <v>46</v>
      </c>
      <c r="C23">
        <v>30</v>
      </c>
      <c r="D23" s="14">
        <f>SUM(C23/$L23)</f>
        <v>0.7317073170731707</v>
      </c>
      <c r="F23">
        <v>9</v>
      </c>
      <c r="G23" s="14">
        <f>SUM(F23/$L23)</f>
        <v>0.21951219512195122</v>
      </c>
      <c r="I23">
        <v>2</v>
      </c>
      <c r="J23" s="14">
        <f>SUM(I23/$L23)</f>
        <v>0.04878048780487805</v>
      </c>
      <c r="L23" s="13">
        <f>SUM(C23,F23,I23)</f>
        <v>41</v>
      </c>
    </row>
    <row r="24" spans="4:12" ht="12.75">
      <c r="D24" s="14"/>
      <c r="G24" s="14"/>
      <c r="J24" s="14"/>
      <c r="L24" s="13"/>
    </row>
    <row r="25" spans="1:12" ht="12.75">
      <c r="A25">
        <v>1106</v>
      </c>
      <c r="B25" t="s">
        <v>26</v>
      </c>
      <c r="C25">
        <v>25</v>
      </c>
      <c r="D25" s="14">
        <f>SUM(C25/$L25)</f>
        <v>0.8928571428571429</v>
      </c>
      <c r="F25">
        <v>3</v>
      </c>
      <c r="G25" s="14">
        <f>SUM(F25/$L25)</f>
        <v>0.10714285714285714</v>
      </c>
      <c r="I25">
        <v>0</v>
      </c>
      <c r="J25" s="14">
        <f>SUM(I25/$L25)</f>
        <v>0</v>
      </c>
      <c r="L25" s="13">
        <f>SUM(C25,F25,I25)</f>
        <v>28</v>
      </c>
    </row>
    <row r="26" spans="1:12" ht="12.75">
      <c r="A26">
        <v>110601</v>
      </c>
      <c r="B26" t="s">
        <v>27</v>
      </c>
      <c r="C26">
        <v>15</v>
      </c>
      <c r="D26" s="14">
        <f>SUM(C26/$L26)</f>
        <v>0.8333333333333334</v>
      </c>
      <c r="F26">
        <v>3</v>
      </c>
      <c r="G26" s="14">
        <f>SUM(F26/$L26)</f>
        <v>0.16666666666666666</v>
      </c>
      <c r="I26">
        <v>0</v>
      </c>
      <c r="J26" s="14">
        <f>SUM(I26/$L26)</f>
        <v>0</v>
      </c>
      <c r="L26" s="13">
        <f>SUM(C26,F26,I26)</f>
        <v>18</v>
      </c>
    </row>
    <row r="27" spans="1:12" ht="12.75">
      <c r="A27">
        <v>110602</v>
      </c>
      <c r="B27" t="s">
        <v>78</v>
      </c>
      <c r="C27">
        <v>10</v>
      </c>
      <c r="D27" s="14">
        <f>SUM(C27/$L27)</f>
        <v>1</v>
      </c>
      <c r="F27">
        <v>0</v>
      </c>
      <c r="G27" s="14">
        <f>SUM(F27/$L27)</f>
        <v>0</v>
      </c>
      <c r="I27">
        <v>0</v>
      </c>
      <c r="J27" s="14">
        <f>SUM(I27/$L27)</f>
        <v>0</v>
      </c>
      <c r="L27" s="13">
        <f>SUM(C27,F27,I27)</f>
        <v>10</v>
      </c>
    </row>
    <row r="28" spans="4:12" ht="12.75">
      <c r="D28" s="14"/>
      <c r="G28" s="14"/>
      <c r="J28" s="14"/>
      <c r="L28" s="13"/>
    </row>
    <row r="29" spans="1:12" ht="12.75">
      <c r="A29">
        <v>1108</v>
      </c>
      <c r="B29" t="s">
        <v>17</v>
      </c>
      <c r="C29">
        <v>47</v>
      </c>
      <c r="D29" s="14">
        <f>SUM(C29/$L29)</f>
        <v>0.7833333333333333</v>
      </c>
      <c r="F29">
        <v>10</v>
      </c>
      <c r="G29" s="14">
        <f>SUM(F29/$L29)</f>
        <v>0.16666666666666666</v>
      </c>
      <c r="I29">
        <v>3</v>
      </c>
      <c r="J29" s="14">
        <f>SUM(I29/$L29)</f>
        <v>0.05</v>
      </c>
      <c r="L29" s="13">
        <f>SUM(C29,F29,I29)</f>
        <v>60</v>
      </c>
    </row>
    <row r="30" spans="1:12" ht="12.75">
      <c r="A30">
        <v>110801</v>
      </c>
      <c r="B30" t="s">
        <v>76</v>
      </c>
      <c r="C30">
        <v>39</v>
      </c>
      <c r="D30" s="14">
        <f>SUM(C30/$L30)</f>
        <v>0.75</v>
      </c>
      <c r="F30">
        <v>10</v>
      </c>
      <c r="G30" s="14">
        <f>SUM(F30/$L30)</f>
        <v>0.19230769230769232</v>
      </c>
      <c r="I30">
        <v>3</v>
      </c>
      <c r="J30" s="14">
        <f>SUM(I30/$L30)</f>
        <v>0.057692307692307696</v>
      </c>
      <c r="L30" s="13">
        <f>SUM(C30,F30,I30)</f>
        <v>52</v>
      </c>
    </row>
    <row r="31" spans="1:12" ht="12.75">
      <c r="A31">
        <v>110803</v>
      </c>
      <c r="B31" t="s">
        <v>12</v>
      </c>
      <c r="C31">
        <v>8</v>
      </c>
      <c r="D31" s="14">
        <f>SUM(C31/$L31)</f>
        <v>1</v>
      </c>
      <c r="F31">
        <v>0</v>
      </c>
      <c r="G31" s="14">
        <f>SUM(F31/$L31)</f>
        <v>0</v>
      </c>
      <c r="I31">
        <v>0</v>
      </c>
      <c r="J31" s="14">
        <f>SUM(I31/$L31)</f>
        <v>0</v>
      </c>
      <c r="L31" s="13">
        <f>SUM(C31,F31,I31)</f>
        <v>8</v>
      </c>
    </row>
    <row r="32" spans="4:12" ht="12.75">
      <c r="D32" s="14"/>
      <c r="G32" s="14"/>
      <c r="J32" s="14"/>
      <c r="L32" s="13"/>
    </row>
    <row r="33" spans="1:12" ht="12.75">
      <c r="A33">
        <v>1109</v>
      </c>
      <c r="B33" t="s">
        <v>18</v>
      </c>
      <c r="C33">
        <v>99</v>
      </c>
      <c r="D33" s="14">
        <f>SUM(C33/$L33)</f>
        <v>0.7021276595744681</v>
      </c>
      <c r="F33">
        <v>27</v>
      </c>
      <c r="G33" s="14">
        <f>SUM(F33/$L33)</f>
        <v>0.19148936170212766</v>
      </c>
      <c r="I33">
        <v>15</v>
      </c>
      <c r="J33" s="14">
        <f>SUM(I33/$L33)</f>
        <v>0.10638297872340426</v>
      </c>
      <c r="L33" s="13">
        <f>SUM(C33,F33,I33)</f>
        <v>141</v>
      </c>
    </row>
    <row r="34" spans="1:12" ht="12.75">
      <c r="A34">
        <v>110901</v>
      </c>
      <c r="B34" t="s">
        <v>19</v>
      </c>
      <c r="C34">
        <v>99</v>
      </c>
      <c r="D34" s="14">
        <f>SUM(C34/$L34)</f>
        <v>0.7021276595744681</v>
      </c>
      <c r="F34">
        <v>27</v>
      </c>
      <c r="G34" s="14">
        <f>SUM(F34/$L34)</f>
        <v>0.19148936170212766</v>
      </c>
      <c r="I34">
        <v>15</v>
      </c>
      <c r="J34" s="14">
        <f>SUM(I34/$L34)</f>
        <v>0.10638297872340426</v>
      </c>
      <c r="L34" s="13">
        <f>SUM(C34,F34,I34)</f>
        <v>141</v>
      </c>
    </row>
    <row r="35" spans="4:12" ht="12.75">
      <c r="D35" s="14"/>
      <c r="G35" s="14"/>
      <c r="J35" s="14"/>
      <c r="L35" s="13"/>
    </row>
    <row r="36" spans="1:12" ht="12.75">
      <c r="A36" s="1" t="s">
        <v>2</v>
      </c>
      <c r="B36" t="s">
        <v>21</v>
      </c>
      <c r="C36">
        <v>33</v>
      </c>
      <c r="D36" s="14">
        <f>SUM(C36/$L36)</f>
        <v>0.6226415094339622</v>
      </c>
      <c r="F36">
        <v>19</v>
      </c>
      <c r="G36" s="14">
        <f>SUM(F36/$L36)</f>
        <v>0.3584905660377358</v>
      </c>
      <c r="I36">
        <v>1</v>
      </c>
      <c r="J36" s="14">
        <f>SUM(I36/$L36)</f>
        <v>0.018867924528301886</v>
      </c>
      <c r="L36" s="13">
        <f>SUM(C36,F36,I36)</f>
        <v>53</v>
      </c>
    </row>
    <row r="37" spans="1:12" ht="12.75">
      <c r="A37">
        <v>111001</v>
      </c>
      <c r="B37" t="s">
        <v>71</v>
      </c>
      <c r="C37">
        <v>22</v>
      </c>
      <c r="D37" s="14">
        <f>SUM(C37/$L37)</f>
        <v>0.7857142857142857</v>
      </c>
      <c r="F37">
        <v>6</v>
      </c>
      <c r="G37" s="14">
        <f>SUM(F37/$L37)</f>
        <v>0.21428571428571427</v>
      </c>
      <c r="I37">
        <v>0</v>
      </c>
      <c r="J37" s="14">
        <f>SUM(I37/$L37)</f>
        <v>0</v>
      </c>
      <c r="L37" s="13">
        <f>SUM(C37,F37,I37)</f>
        <v>28</v>
      </c>
    </row>
    <row r="38" spans="1:12" ht="12.75">
      <c r="A38">
        <v>111002</v>
      </c>
      <c r="B38" t="s">
        <v>72</v>
      </c>
      <c r="C38">
        <v>5</v>
      </c>
      <c r="D38" s="14">
        <f>SUM(C38/$L38)</f>
        <v>0.38461538461538464</v>
      </c>
      <c r="F38">
        <v>8</v>
      </c>
      <c r="G38" s="14">
        <f>SUM(F38/$L38)</f>
        <v>0.6153846153846154</v>
      </c>
      <c r="I38">
        <v>0</v>
      </c>
      <c r="J38" s="14">
        <f>SUM(I38/$L38)</f>
        <v>0</v>
      </c>
      <c r="L38" s="13">
        <f>SUM(C38,F38,I38)</f>
        <v>13</v>
      </c>
    </row>
    <row r="39" spans="1:12" ht="12.75">
      <c r="A39">
        <v>111004</v>
      </c>
      <c r="B39" t="s">
        <v>77</v>
      </c>
      <c r="C39">
        <v>6</v>
      </c>
      <c r="D39" s="14">
        <f>SUM(C39/$L39)</f>
        <v>0.5</v>
      </c>
      <c r="F39">
        <v>5</v>
      </c>
      <c r="G39" s="14">
        <f>SUM(F39/$L39)</f>
        <v>0.4166666666666667</v>
      </c>
      <c r="I39">
        <v>1</v>
      </c>
      <c r="J39" s="14">
        <f>SUM(I39/$L39)</f>
        <v>0.08333333333333333</v>
      </c>
      <c r="L39" s="13">
        <f>SUM(C39,F39,I39)</f>
        <v>12</v>
      </c>
    </row>
    <row r="40" spans="4:12" ht="12.75">
      <c r="D40" s="14"/>
      <c r="G40" s="14"/>
      <c r="J40" s="14"/>
      <c r="L40" s="13"/>
    </row>
    <row r="41" spans="1:12" ht="12.75">
      <c r="A41">
        <v>1305</v>
      </c>
      <c r="B41" t="s">
        <v>28</v>
      </c>
      <c r="C41">
        <v>3</v>
      </c>
      <c r="D41" s="14">
        <f>SUM(C41/$L41)</f>
        <v>0.6</v>
      </c>
      <c r="F41">
        <v>2</v>
      </c>
      <c r="G41" s="14">
        <f>SUM(F41/$L41)</f>
        <v>0.4</v>
      </c>
      <c r="I41">
        <v>0</v>
      </c>
      <c r="J41" s="14">
        <f>SUM(I41/$L41)</f>
        <v>0</v>
      </c>
      <c r="L41" s="13">
        <f>SUM(C41,F41,I41)</f>
        <v>5</v>
      </c>
    </row>
    <row r="42" spans="1:12" ht="12.75">
      <c r="A42">
        <v>130501</v>
      </c>
      <c r="B42" t="s">
        <v>29</v>
      </c>
      <c r="C42">
        <v>3</v>
      </c>
      <c r="D42" s="14">
        <f>SUM(C42/$L42)</f>
        <v>0.6</v>
      </c>
      <c r="F42">
        <v>2</v>
      </c>
      <c r="G42" s="14">
        <f>SUM(F42/$L42)</f>
        <v>0.4</v>
      </c>
      <c r="I42">
        <v>0</v>
      </c>
      <c r="J42" s="14">
        <f>SUM(I42/$L42)</f>
        <v>0</v>
      </c>
      <c r="L42" s="13">
        <f>SUM(C42,F42,I42)</f>
        <v>5</v>
      </c>
    </row>
    <row r="43" spans="4:12" ht="12.75">
      <c r="D43" s="14"/>
      <c r="G43" s="14"/>
      <c r="J43" s="14"/>
      <c r="L43" s="13"/>
    </row>
    <row r="44" spans="1:12" ht="12.75">
      <c r="A44">
        <v>1503</v>
      </c>
      <c r="B44" t="s">
        <v>31</v>
      </c>
      <c r="C44">
        <v>57</v>
      </c>
      <c r="D44" s="14">
        <f>SUM(C44/$L44)</f>
        <v>0.6263736263736264</v>
      </c>
      <c r="F44">
        <v>21</v>
      </c>
      <c r="G44" s="14">
        <f>SUM(F44/$L44)</f>
        <v>0.23076923076923078</v>
      </c>
      <c r="I44">
        <v>13</v>
      </c>
      <c r="J44" s="14">
        <f>SUM(I44/$L44)</f>
        <v>0.14285714285714285</v>
      </c>
      <c r="L44" s="13">
        <f>SUM(C44,F44,I44)</f>
        <v>91</v>
      </c>
    </row>
    <row r="45" spans="1:12" ht="12.75">
      <c r="A45">
        <v>150303</v>
      </c>
      <c r="B45" t="s">
        <v>32</v>
      </c>
      <c r="C45">
        <v>53</v>
      </c>
      <c r="D45" s="14">
        <f>SUM(C45/$L45)</f>
        <v>0.6385542168674698</v>
      </c>
      <c r="F45">
        <v>19</v>
      </c>
      <c r="G45" s="14">
        <f>SUM(F45/$L45)</f>
        <v>0.2289156626506024</v>
      </c>
      <c r="I45">
        <v>11</v>
      </c>
      <c r="J45" s="14">
        <f>SUM(I45/$L45)</f>
        <v>0.13253012048192772</v>
      </c>
      <c r="L45" s="13">
        <f>SUM(C45,F45,I45)</f>
        <v>83</v>
      </c>
    </row>
    <row r="46" spans="1:12" ht="12.75">
      <c r="A46">
        <v>150305</v>
      </c>
      <c r="B46" t="s">
        <v>74</v>
      </c>
      <c r="C46">
        <v>4</v>
      </c>
      <c r="D46" s="14">
        <f>SUM(C46/$L46)</f>
        <v>0.5</v>
      </c>
      <c r="F46">
        <v>2</v>
      </c>
      <c r="G46" s="14">
        <f>SUM(F46/$L46)</f>
        <v>0.25</v>
      </c>
      <c r="I46">
        <v>2</v>
      </c>
      <c r="J46" s="14">
        <f>SUM(I46/$L46)</f>
        <v>0.25</v>
      </c>
      <c r="L46" s="13">
        <f>SUM(C46,F46,I46)</f>
        <v>8</v>
      </c>
    </row>
    <row r="47" spans="4:12" ht="12.75">
      <c r="D47" s="14"/>
      <c r="G47" s="14"/>
      <c r="J47" s="14"/>
      <c r="L47" s="13"/>
    </row>
    <row r="48" spans="1:12" ht="12.75">
      <c r="A48">
        <v>1504</v>
      </c>
      <c r="B48" t="s">
        <v>35</v>
      </c>
      <c r="C48">
        <v>14</v>
      </c>
      <c r="D48" s="14">
        <f>SUM(C48/$L48)</f>
        <v>0.6363636363636364</v>
      </c>
      <c r="F48">
        <v>6</v>
      </c>
      <c r="G48" s="14">
        <f>SUM(F48/$L48)</f>
        <v>0.2727272727272727</v>
      </c>
      <c r="I48">
        <v>2</v>
      </c>
      <c r="J48" s="14">
        <f>SUM(I48/$L48)</f>
        <v>0.09090909090909091</v>
      </c>
      <c r="L48" s="13">
        <f>SUM(C48,F48,I48)</f>
        <v>22</v>
      </c>
    </row>
    <row r="49" spans="1:12" ht="12.75">
      <c r="A49">
        <v>150405</v>
      </c>
      <c r="B49" t="s">
        <v>68</v>
      </c>
      <c r="C49">
        <v>5</v>
      </c>
      <c r="D49" s="14">
        <f>SUM(C49/$L49)</f>
        <v>0.8333333333333334</v>
      </c>
      <c r="F49">
        <v>0</v>
      </c>
      <c r="G49" s="14">
        <f>SUM(F49/$L49)</f>
        <v>0</v>
      </c>
      <c r="I49">
        <v>1</v>
      </c>
      <c r="J49" s="14">
        <f>SUM(I49/$L49)</f>
        <v>0.16666666666666666</v>
      </c>
      <c r="L49" s="13">
        <f>SUM(C49,F49,I49)</f>
        <v>6</v>
      </c>
    </row>
    <row r="50" spans="1:12" ht="12.75">
      <c r="A50">
        <v>150411</v>
      </c>
      <c r="B50" t="s">
        <v>6</v>
      </c>
      <c r="C50">
        <v>9</v>
      </c>
      <c r="D50" s="14">
        <f>SUM(C50/$L50)</f>
        <v>0.5625</v>
      </c>
      <c r="F50">
        <v>6</v>
      </c>
      <c r="G50" s="14">
        <f>SUM(F50/$L50)</f>
        <v>0.375</v>
      </c>
      <c r="I50">
        <v>1</v>
      </c>
      <c r="J50" s="14">
        <f>SUM(I50/$L50)</f>
        <v>0.0625</v>
      </c>
      <c r="L50" s="13">
        <f>SUM(C50,F50,I50)</f>
        <v>16</v>
      </c>
    </row>
    <row r="51" spans="4:12" ht="12.75">
      <c r="D51" s="14"/>
      <c r="G51" s="14"/>
      <c r="J51" s="14"/>
      <c r="L51" s="13"/>
    </row>
    <row r="52" spans="1:12" ht="12.75">
      <c r="A52">
        <v>1512</v>
      </c>
      <c r="B52" t="s">
        <v>11</v>
      </c>
      <c r="C52">
        <v>9</v>
      </c>
      <c r="D52" s="14">
        <f>SUM(C52/$L52)</f>
        <v>0.6428571428571429</v>
      </c>
      <c r="F52">
        <v>5</v>
      </c>
      <c r="G52" s="14">
        <f>SUM(F52/$L52)</f>
        <v>0.35714285714285715</v>
      </c>
      <c r="I52">
        <v>0</v>
      </c>
      <c r="J52" s="14">
        <f>SUM(I52/$L52)</f>
        <v>0</v>
      </c>
      <c r="L52" s="13">
        <f>SUM(C52,F52,I52)</f>
        <v>14</v>
      </c>
    </row>
    <row r="53" spans="1:12" ht="12.75">
      <c r="A53">
        <v>151202</v>
      </c>
      <c r="B53" t="s">
        <v>20</v>
      </c>
      <c r="C53">
        <v>9</v>
      </c>
      <c r="D53" s="14">
        <f>SUM(C53/$L53)</f>
        <v>0.6428571428571429</v>
      </c>
      <c r="F53">
        <v>5</v>
      </c>
      <c r="G53" s="14">
        <f>SUM(F53/$L53)</f>
        <v>0.35714285714285715</v>
      </c>
      <c r="I53">
        <v>0</v>
      </c>
      <c r="J53" s="14">
        <f>SUM(I53/$L53)</f>
        <v>0</v>
      </c>
      <c r="L53" s="13">
        <f>SUM(C53,F53,I53)</f>
        <v>14</v>
      </c>
    </row>
    <row r="54" spans="4:12" ht="12.75">
      <c r="D54" s="14"/>
      <c r="G54" s="14"/>
      <c r="J54" s="14"/>
      <c r="L54" s="13"/>
    </row>
    <row r="55" spans="1:12" ht="12.75">
      <c r="A55">
        <v>1909</v>
      </c>
      <c r="B55" t="s">
        <v>4</v>
      </c>
      <c r="C55">
        <v>3</v>
      </c>
      <c r="D55" s="14">
        <f>SUM(C55/$L55)</f>
        <v>0.6</v>
      </c>
      <c r="F55">
        <v>1</v>
      </c>
      <c r="G55" s="14">
        <f>SUM(F55/$L55)</f>
        <v>0.2</v>
      </c>
      <c r="I55">
        <v>1</v>
      </c>
      <c r="J55" s="14">
        <f>SUM(I55/$L55)</f>
        <v>0.2</v>
      </c>
      <c r="L55" s="13">
        <f>SUM(C55,F55,I55)</f>
        <v>5</v>
      </c>
    </row>
    <row r="56" spans="1:12" ht="12.75">
      <c r="A56">
        <v>190906</v>
      </c>
      <c r="B56" t="s">
        <v>36</v>
      </c>
      <c r="C56">
        <v>3</v>
      </c>
      <c r="D56" s="14">
        <f>SUM(C56/$L56)</f>
        <v>0.6</v>
      </c>
      <c r="F56">
        <v>1</v>
      </c>
      <c r="G56" s="14">
        <f>SUM(F56/$L56)</f>
        <v>0.2</v>
      </c>
      <c r="I56">
        <v>1</v>
      </c>
      <c r="J56" s="14">
        <f>SUM(I56/$L56)</f>
        <v>0.2</v>
      </c>
      <c r="L56" s="13">
        <f>SUM(C56,F56,I56)</f>
        <v>5</v>
      </c>
    </row>
    <row r="57" spans="4:12" ht="12.75">
      <c r="D57" s="14"/>
      <c r="G57" s="14"/>
      <c r="J57" s="14"/>
      <c r="L57" s="13"/>
    </row>
    <row r="58" spans="1:12" ht="12.75">
      <c r="A58">
        <v>4301</v>
      </c>
      <c r="B58" t="s">
        <v>22</v>
      </c>
      <c r="C58">
        <v>189</v>
      </c>
      <c r="D58" s="14">
        <f aca="true" t="shared" si="0" ref="D58:D63">SUM(C58/$L58)</f>
        <v>0.5675675675675675</v>
      </c>
      <c r="F58">
        <v>124</v>
      </c>
      <c r="G58" s="14">
        <f aca="true" t="shared" si="1" ref="G58:G63">SUM(F58/$L58)</f>
        <v>0.37237237237237236</v>
      </c>
      <c r="I58">
        <v>20</v>
      </c>
      <c r="J58" s="14">
        <f aca="true" t="shared" si="2" ref="J58:J63">SUM(I58/$L58)</f>
        <v>0.06006006006006006</v>
      </c>
      <c r="L58" s="13">
        <f aca="true" t="shared" si="3" ref="L58:L63">SUM(C58,F58,I58)</f>
        <v>333</v>
      </c>
    </row>
    <row r="59" spans="1:12" ht="12.75">
      <c r="A59">
        <v>430103</v>
      </c>
      <c r="B59" t="s">
        <v>23</v>
      </c>
      <c r="C59">
        <v>31</v>
      </c>
      <c r="D59" s="14">
        <f t="shared" si="0"/>
        <v>0.7209302325581395</v>
      </c>
      <c r="F59">
        <v>3</v>
      </c>
      <c r="G59" s="14">
        <f t="shared" si="1"/>
        <v>0.06976744186046512</v>
      </c>
      <c r="I59">
        <v>9</v>
      </c>
      <c r="J59" s="14">
        <f t="shared" si="2"/>
        <v>0.20930232558139536</v>
      </c>
      <c r="L59" s="13">
        <f t="shared" si="3"/>
        <v>43</v>
      </c>
    </row>
    <row r="60" spans="1:12" ht="12.75">
      <c r="A60">
        <v>430104</v>
      </c>
      <c r="B60" t="s">
        <v>25</v>
      </c>
      <c r="C60">
        <v>19</v>
      </c>
      <c r="D60" s="14">
        <f t="shared" si="0"/>
        <v>0.6333333333333333</v>
      </c>
      <c r="F60">
        <v>10</v>
      </c>
      <c r="G60" s="14">
        <f t="shared" si="1"/>
        <v>0.3333333333333333</v>
      </c>
      <c r="I60">
        <v>1</v>
      </c>
      <c r="J60" s="14">
        <f t="shared" si="2"/>
        <v>0.03333333333333333</v>
      </c>
      <c r="L60" s="13">
        <f t="shared" si="3"/>
        <v>30</v>
      </c>
    </row>
    <row r="61" spans="1:12" ht="12.75">
      <c r="A61">
        <v>430106</v>
      </c>
      <c r="B61" t="s">
        <v>37</v>
      </c>
      <c r="C61">
        <v>7</v>
      </c>
      <c r="D61" s="14">
        <f t="shared" si="0"/>
        <v>0.6363636363636364</v>
      </c>
      <c r="F61">
        <v>2</v>
      </c>
      <c r="G61" s="14">
        <f t="shared" si="1"/>
        <v>0.18181818181818182</v>
      </c>
      <c r="I61">
        <v>2</v>
      </c>
      <c r="J61" s="14">
        <f t="shared" si="2"/>
        <v>0.18181818181818182</v>
      </c>
      <c r="L61" s="13">
        <f t="shared" si="3"/>
        <v>11</v>
      </c>
    </row>
    <row r="62" spans="1:12" ht="12.75">
      <c r="A62">
        <v>430107</v>
      </c>
      <c r="B62" t="s">
        <v>24</v>
      </c>
      <c r="C62">
        <v>128</v>
      </c>
      <c r="D62" s="14">
        <f t="shared" si="0"/>
        <v>0.6564102564102564</v>
      </c>
      <c r="F62">
        <v>60</v>
      </c>
      <c r="G62" s="14">
        <f t="shared" si="1"/>
        <v>0.3076923076923077</v>
      </c>
      <c r="I62">
        <v>7</v>
      </c>
      <c r="J62" s="14">
        <f t="shared" si="2"/>
        <v>0.035897435897435895</v>
      </c>
      <c r="L62" s="13">
        <f t="shared" si="3"/>
        <v>195</v>
      </c>
    </row>
    <row r="63" spans="1:12" ht="12.75">
      <c r="A63">
        <v>430109</v>
      </c>
      <c r="B63" t="s">
        <v>69</v>
      </c>
      <c r="C63">
        <v>4</v>
      </c>
      <c r="D63" s="14">
        <f t="shared" si="0"/>
        <v>0.07407407407407407</v>
      </c>
      <c r="F63">
        <v>49</v>
      </c>
      <c r="G63" s="14">
        <f t="shared" si="1"/>
        <v>0.9074074074074074</v>
      </c>
      <c r="I63">
        <v>1</v>
      </c>
      <c r="J63" s="14">
        <f t="shared" si="2"/>
        <v>0.018518518518518517</v>
      </c>
      <c r="L63" s="13">
        <f t="shared" si="3"/>
        <v>54</v>
      </c>
    </row>
    <row r="64" spans="4:12" ht="12.75">
      <c r="D64" s="14"/>
      <c r="G64" s="14"/>
      <c r="J64" s="14"/>
      <c r="L64" s="13"/>
    </row>
    <row r="65" spans="1:12" ht="12.75">
      <c r="A65">
        <v>4603</v>
      </c>
      <c r="B65" t="s">
        <v>30</v>
      </c>
      <c r="C65">
        <v>40</v>
      </c>
      <c r="D65" s="14">
        <f>SUM(C65/$L65)</f>
        <v>0.5970149253731343</v>
      </c>
      <c r="F65">
        <v>20</v>
      </c>
      <c r="G65" s="14">
        <f>SUM(F65/$L65)</f>
        <v>0.29850746268656714</v>
      </c>
      <c r="I65">
        <v>7</v>
      </c>
      <c r="J65" s="14">
        <f>SUM(I65/$L65)</f>
        <v>0.1044776119402985</v>
      </c>
      <c r="L65" s="13">
        <f>SUM(C65,F65,I65)</f>
        <v>67</v>
      </c>
    </row>
    <row r="66" spans="1:12" ht="12.75">
      <c r="A66">
        <v>460302</v>
      </c>
      <c r="B66" t="s">
        <v>34</v>
      </c>
      <c r="C66">
        <v>38</v>
      </c>
      <c r="D66" s="14">
        <f>SUM(C66/$L66)</f>
        <v>0.6666666666666666</v>
      </c>
      <c r="F66">
        <v>13</v>
      </c>
      <c r="G66" s="14">
        <f>SUM(F66/$L66)</f>
        <v>0.22807017543859648</v>
      </c>
      <c r="I66">
        <v>6</v>
      </c>
      <c r="J66" s="14">
        <f>SUM(I66/$L66)</f>
        <v>0.10526315789473684</v>
      </c>
      <c r="L66" s="13">
        <f>SUM(C66,F66,I66)</f>
        <v>57</v>
      </c>
    </row>
    <row r="67" spans="1:12" ht="12.75">
      <c r="A67">
        <v>460303</v>
      </c>
      <c r="B67" t="s">
        <v>49</v>
      </c>
      <c r="C67">
        <v>2</v>
      </c>
      <c r="D67" s="14">
        <f>SUM(C67/$L67)</f>
        <v>0.2</v>
      </c>
      <c r="F67">
        <v>7</v>
      </c>
      <c r="G67" s="14">
        <f>SUM(F67/$L67)</f>
        <v>0.7</v>
      </c>
      <c r="I67">
        <v>1</v>
      </c>
      <c r="J67" s="14">
        <f>SUM(I67/$L67)</f>
        <v>0.1</v>
      </c>
      <c r="L67" s="13">
        <f>SUM(C67,F67,I67)</f>
        <v>10</v>
      </c>
    </row>
    <row r="68" spans="4:12" ht="12.75">
      <c r="D68" s="14"/>
      <c r="G68" s="14"/>
      <c r="J68" s="14"/>
      <c r="L68" s="13"/>
    </row>
    <row r="69" spans="1:12" ht="12.75">
      <c r="A69">
        <v>4701</v>
      </c>
      <c r="B69" t="s">
        <v>33</v>
      </c>
      <c r="C69">
        <v>55</v>
      </c>
      <c r="D69" s="14">
        <f>SUM(C69/$L69)</f>
        <v>0.5729166666666666</v>
      </c>
      <c r="F69">
        <v>25</v>
      </c>
      <c r="G69" s="14">
        <f>SUM(F69/$L69)</f>
        <v>0.2604166666666667</v>
      </c>
      <c r="I69">
        <v>16</v>
      </c>
      <c r="J69" s="14">
        <f>SUM(I69/$L69)</f>
        <v>0.16666666666666666</v>
      </c>
      <c r="L69" s="13">
        <f>SUM(C69,F69,I69)</f>
        <v>96</v>
      </c>
    </row>
    <row r="70" spans="1:12" ht="12.75">
      <c r="A70">
        <v>470103</v>
      </c>
      <c r="B70" t="s">
        <v>9</v>
      </c>
      <c r="C70">
        <v>5</v>
      </c>
      <c r="D70" s="14">
        <f>SUM(C70/$L70)</f>
        <v>0.4166666666666667</v>
      </c>
      <c r="F70">
        <v>5</v>
      </c>
      <c r="G70" s="14">
        <f>SUM(F70/$L70)</f>
        <v>0.4166666666666667</v>
      </c>
      <c r="I70">
        <v>2</v>
      </c>
      <c r="J70" s="14">
        <f>SUM(I70/$L70)</f>
        <v>0.16666666666666666</v>
      </c>
      <c r="L70" s="13">
        <f>SUM(C70,F70,I70)</f>
        <v>12</v>
      </c>
    </row>
    <row r="71" spans="1:12" ht="12.75">
      <c r="A71">
        <v>470104</v>
      </c>
      <c r="B71" t="s">
        <v>13</v>
      </c>
      <c r="C71">
        <v>31</v>
      </c>
      <c r="D71" s="14">
        <f>SUM(C71/$L71)</f>
        <v>0.6326530612244898</v>
      </c>
      <c r="F71">
        <v>13</v>
      </c>
      <c r="G71" s="14">
        <f>SUM(F71/$L71)</f>
        <v>0.2653061224489796</v>
      </c>
      <c r="I71">
        <v>5</v>
      </c>
      <c r="J71" s="14">
        <f>SUM(I71/$L71)</f>
        <v>0.10204081632653061</v>
      </c>
      <c r="L71" s="13">
        <f>SUM(C71,F71,I71)</f>
        <v>49</v>
      </c>
    </row>
    <row r="72" spans="1:12" ht="12.75">
      <c r="A72">
        <v>470105</v>
      </c>
      <c r="B72" t="s">
        <v>45</v>
      </c>
      <c r="C72">
        <v>19</v>
      </c>
      <c r="D72" s="14">
        <f>SUM(C72/$L72)</f>
        <v>0.5428571428571428</v>
      </c>
      <c r="F72">
        <v>7</v>
      </c>
      <c r="G72" s="14">
        <f>SUM(F72/$L72)</f>
        <v>0.2</v>
      </c>
      <c r="I72">
        <v>9</v>
      </c>
      <c r="J72" s="14">
        <f>SUM(I72/$L72)</f>
        <v>0.2571428571428571</v>
      </c>
      <c r="L72" s="13">
        <f>SUM(C72,F72,I72)</f>
        <v>35</v>
      </c>
    </row>
    <row r="73" spans="4:12" ht="12.75">
      <c r="D73" s="14"/>
      <c r="G73" s="14"/>
      <c r="J73" s="14"/>
      <c r="L73" s="13"/>
    </row>
    <row r="74" spans="1:12" ht="12.75">
      <c r="A74">
        <v>5107</v>
      </c>
      <c r="B74" t="s">
        <v>39</v>
      </c>
      <c r="C74">
        <v>254</v>
      </c>
      <c r="D74" s="14">
        <f aca="true" t="shared" si="4" ref="D74:D82">SUM(C74/$L74)</f>
        <v>0.649616368286445</v>
      </c>
      <c r="F74">
        <v>105</v>
      </c>
      <c r="G74" s="14">
        <f aca="true" t="shared" si="5" ref="G74:G82">SUM(F74/$L74)</f>
        <v>0.26854219948849106</v>
      </c>
      <c r="I74">
        <v>32</v>
      </c>
      <c r="J74" s="14">
        <f aca="true" t="shared" si="6" ref="J74:J82">SUM(I74/$L74)</f>
        <v>0.08184143222506395</v>
      </c>
      <c r="L74" s="13">
        <f aca="true" t="shared" si="7" ref="L74:L82">SUM(C74,F74,I74)</f>
        <v>391</v>
      </c>
    </row>
    <row r="75" spans="1:12" ht="12.75">
      <c r="A75">
        <v>510703</v>
      </c>
      <c r="B75" t="s">
        <v>41</v>
      </c>
      <c r="C75">
        <v>19</v>
      </c>
      <c r="D75" s="14">
        <f t="shared" si="4"/>
        <v>0.8260869565217391</v>
      </c>
      <c r="F75">
        <v>0</v>
      </c>
      <c r="G75" s="14">
        <f t="shared" si="5"/>
        <v>0</v>
      </c>
      <c r="I75">
        <v>4</v>
      </c>
      <c r="J75" s="14">
        <f t="shared" si="6"/>
        <v>0.17391304347826086</v>
      </c>
      <c r="L75" s="13">
        <f t="shared" si="7"/>
        <v>23</v>
      </c>
    </row>
    <row r="76" spans="1:12" ht="12.75">
      <c r="A76">
        <v>510707</v>
      </c>
      <c r="B76" t="s">
        <v>40</v>
      </c>
      <c r="C76">
        <v>26</v>
      </c>
      <c r="D76" s="14">
        <f t="shared" si="4"/>
        <v>0.5416666666666666</v>
      </c>
      <c r="F76">
        <v>16</v>
      </c>
      <c r="G76" s="14">
        <f t="shared" si="5"/>
        <v>0.3333333333333333</v>
      </c>
      <c r="I76">
        <v>6</v>
      </c>
      <c r="J76" s="14">
        <f t="shared" si="6"/>
        <v>0.125</v>
      </c>
      <c r="L76" s="13">
        <f t="shared" si="7"/>
        <v>48</v>
      </c>
    </row>
    <row r="77" spans="1:12" ht="12.75">
      <c r="A77">
        <v>510708</v>
      </c>
      <c r="B77" t="s">
        <v>58</v>
      </c>
      <c r="C77">
        <v>94</v>
      </c>
      <c r="D77" s="14">
        <f t="shared" si="4"/>
        <v>0.6962962962962963</v>
      </c>
      <c r="F77">
        <v>31</v>
      </c>
      <c r="G77" s="14">
        <f t="shared" si="5"/>
        <v>0.22962962962962963</v>
      </c>
      <c r="I77">
        <v>10</v>
      </c>
      <c r="J77" s="14">
        <f t="shared" si="6"/>
        <v>0.07407407407407407</v>
      </c>
      <c r="L77" s="13">
        <f t="shared" si="7"/>
        <v>135</v>
      </c>
    </row>
    <row r="78" spans="1:12" ht="12.75">
      <c r="A78">
        <v>510710</v>
      </c>
      <c r="B78" t="s">
        <v>56</v>
      </c>
      <c r="C78">
        <v>19</v>
      </c>
      <c r="D78" s="14">
        <f t="shared" si="4"/>
        <v>0.7916666666666666</v>
      </c>
      <c r="F78">
        <v>2</v>
      </c>
      <c r="G78" s="14">
        <f t="shared" si="5"/>
        <v>0.08333333333333333</v>
      </c>
      <c r="I78">
        <v>3</v>
      </c>
      <c r="J78" s="14">
        <f t="shared" si="6"/>
        <v>0.125</v>
      </c>
      <c r="L78" s="13">
        <f t="shared" si="7"/>
        <v>24</v>
      </c>
    </row>
    <row r="79" spans="1:12" ht="12.75">
      <c r="A79">
        <v>510713</v>
      </c>
      <c r="B79" t="s">
        <v>54</v>
      </c>
      <c r="C79">
        <v>53</v>
      </c>
      <c r="D79" s="14">
        <f t="shared" si="4"/>
        <v>0.5</v>
      </c>
      <c r="F79">
        <v>46</v>
      </c>
      <c r="G79" s="14">
        <f t="shared" si="5"/>
        <v>0.4339622641509434</v>
      </c>
      <c r="I79">
        <v>7</v>
      </c>
      <c r="J79" s="14">
        <f t="shared" si="6"/>
        <v>0.0660377358490566</v>
      </c>
      <c r="L79" s="13">
        <f t="shared" si="7"/>
        <v>106</v>
      </c>
    </row>
    <row r="80" spans="1:12" ht="12.75">
      <c r="A80">
        <v>510714</v>
      </c>
      <c r="B80" t="s">
        <v>55</v>
      </c>
      <c r="C80">
        <v>12</v>
      </c>
      <c r="D80" s="14">
        <f t="shared" si="4"/>
        <v>0.6</v>
      </c>
      <c r="F80">
        <v>6</v>
      </c>
      <c r="G80" s="14">
        <f t="shared" si="5"/>
        <v>0.3</v>
      </c>
      <c r="I80">
        <v>2</v>
      </c>
      <c r="J80" s="14">
        <f t="shared" si="6"/>
        <v>0.1</v>
      </c>
      <c r="L80" s="13">
        <f t="shared" si="7"/>
        <v>20</v>
      </c>
    </row>
    <row r="81" spans="1:12" ht="12.75">
      <c r="A81">
        <v>510716</v>
      </c>
      <c r="B81" t="s">
        <v>53</v>
      </c>
      <c r="C81">
        <v>18</v>
      </c>
      <c r="D81" s="14">
        <f t="shared" si="4"/>
        <v>0.8571428571428571</v>
      </c>
      <c r="F81">
        <v>3</v>
      </c>
      <c r="G81" s="14">
        <f t="shared" si="5"/>
        <v>0.14285714285714285</v>
      </c>
      <c r="I81">
        <v>0</v>
      </c>
      <c r="J81" s="14">
        <f t="shared" si="6"/>
        <v>0</v>
      </c>
      <c r="L81" s="13">
        <f t="shared" si="7"/>
        <v>21</v>
      </c>
    </row>
    <row r="82" spans="1:12" ht="12.75">
      <c r="A82">
        <v>510717</v>
      </c>
      <c r="B82" t="s">
        <v>57</v>
      </c>
      <c r="C82">
        <v>13</v>
      </c>
      <c r="D82" s="14">
        <f t="shared" si="4"/>
        <v>0.9285714285714286</v>
      </c>
      <c r="F82">
        <v>1</v>
      </c>
      <c r="G82" s="14">
        <f t="shared" si="5"/>
        <v>0.07142857142857142</v>
      </c>
      <c r="I82">
        <v>0</v>
      </c>
      <c r="J82" s="14">
        <f t="shared" si="6"/>
        <v>0</v>
      </c>
      <c r="L82" s="13">
        <f t="shared" si="7"/>
        <v>14</v>
      </c>
    </row>
    <row r="83" spans="4:12" ht="12.75">
      <c r="D83" s="14"/>
      <c r="G83" s="14"/>
      <c r="J83" s="14"/>
      <c r="L83" s="13"/>
    </row>
    <row r="84" spans="1:12" ht="12.75">
      <c r="A84">
        <v>5212</v>
      </c>
      <c r="B84" t="s">
        <v>51</v>
      </c>
      <c r="C84">
        <v>3</v>
      </c>
      <c r="D84" s="14">
        <f>SUM(C84/$L84)</f>
        <v>0.42857142857142855</v>
      </c>
      <c r="F84">
        <v>3</v>
      </c>
      <c r="G84" s="14">
        <f>SUM(F84/$L84)</f>
        <v>0.42857142857142855</v>
      </c>
      <c r="I84">
        <v>1</v>
      </c>
      <c r="J84" s="14">
        <f>SUM(I84/$L84)</f>
        <v>0.14285714285714285</v>
      </c>
      <c r="L84" s="13">
        <f>SUM(C84,F84,I84)</f>
        <v>7</v>
      </c>
    </row>
    <row r="85" spans="1:12" ht="12.75">
      <c r="A85">
        <v>521201</v>
      </c>
      <c r="B85" t="s">
        <v>52</v>
      </c>
      <c r="C85" s="16">
        <v>3</v>
      </c>
      <c r="D85" s="17">
        <f>SUM(C85/$L85)</f>
        <v>0.42857142857142855</v>
      </c>
      <c r="E85" s="16"/>
      <c r="F85" s="16">
        <v>3</v>
      </c>
      <c r="G85" s="17">
        <f>SUM(F85/$L85)</f>
        <v>0.42857142857142855</v>
      </c>
      <c r="H85" s="16"/>
      <c r="I85" s="16">
        <v>1</v>
      </c>
      <c r="J85" s="17">
        <f>SUM(I85/$L85)</f>
        <v>0.14285714285714285</v>
      </c>
      <c r="K85" s="16"/>
      <c r="L85" s="18">
        <f>SUM(C85,F85,I85)</f>
        <v>7</v>
      </c>
    </row>
    <row r="86" spans="2:12" ht="12.75">
      <c r="B86" s="3"/>
      <c r="D86" s="14"/>
      <c r="G86" s="14"/>
      <c r="J86" s="14"/>
      <c r="L86" s="13"/>
    </row>
    <row r="87" spans="2:12" ht="12.75">
      <c r="B87" s="4" t="s">
        <v>5</v>
      </c>
      <c r="C87">
        <v>433</v>
      </c>
      <c r="D87" s="14">
        <f>SUM(C87/$L87)</f>
        <v>0.6905901116427432</v>
      </c>
      <c r="F87">
        <v>150</v>
      </c>
      <c r="G87" s="14">
        <f>SUM(F87/$L87)</f>
        <v>0.23923444976076555</v>
      </c>
      <c r="I87">
        <v>44</v>
      </c>
      <c r="J87" s="14">
        <f>SUM(I87/$L87)</f>
        <v>0.07017543859649122</v>
      </c>
      <c r="L87" s="13">
        <f>SUM(C87,F87,I87)</f>
        <v>627</v>
      </c>
    </row>
    <row r="88" spans="2:12" ht="12.75">
      <c r="B88" s="4" t="s">
        <v>3</v>
      </c>
      <c r="C88">
        <v>151</v>
      </c>
      <c r="D88" s="14">
        <f>SUM(C88/$L88)</f>
        <v>0.6926605504587156</v>
      </c>
      <c r="F88">
        <v>55</v>
      </c>
      <c r="G88" s="14">
        <f>SUM(F88/$L88)</f>
        <v>0.25229357798165136</v>
      </c>
      <c r="I88">
        <v>12</v>
      </c>
      <c r="J88" s="14">
        <f>SUM(I88/$L88)</f>
        <v>0.05504587155963303</v>
      </c>
      <c r="L88" s="13">
        <f>SUM(C88,F88,I88)</f>
        <v>218</v>
      </c>
    </row>
    <row r="89" spans="2:12" ht="12.75">
      <c r="B89" s="4" t="s">
        <v>7</v>
      </c>
      <c r="C89" s="16">
        <v>375</v>
      </c>
      <c r="D89" s="17">
        <f>SUM(C89/$L89)</f>
        <v>0.5778120184899846</v>
      </c>
      <c r="E89" s="16"/>
      <c r="F89" s="16">
        <v>204</v>
      </c>
      <c r="G89" s="17">
        <f>SUM(F89/$L89)</f>
        <v>0.31432973805855163</v>
      </c>
      <c r="H89" s="16"/>
      <c r="I89" s="16">
        <v>70</v>
      </c>
      <c r="J89" s="17">
        <f>SUM(I89/$L89)</f>
        <v>0.10785824345146379</v>
      </c>
      <c r="K89" s="16"/>
      <c r="L89" s="18">
        <f>SUM(C89,F89,I89)</f>
        <v>649</v>
      </c>
    </row>
    <row r="90" spans="4:12" ht="12.75">
      <c r="D90" s="14"/>
      <c r="G90" s="14"/>
      <c r="J90" s="14"/>
      <c r="L90" s="13"/>
    </row>
    <row r="91" spans="1:12" ht="12.75">
      <c r="A91" s="2"/>
      <c r="B91" t="s">
        <v>66</v>
      </c>
      <c r="C91">
        <v>959</v>
      </c>
      <c r="D91" s="14">
        <f>SUM(C91/$L91)</f>
        <v>0.64190093708166</v>
      </c>
      <c r="F91">
        <v>409</v>
      </c>
      <c r="G91" s="14">
        <f>SUM(F91/$L91)</f>
        <v>0.2737617135207497</v>
      </c>
      <c r="I91">
        <v>126</v>
      </c>
      <c r="J91" s="14">
        <f>SUM(I91/$L91)</f>
        <v>0.08433734939759036</v>
      </c>
      <c r="L91" s="13">
        <f>SUM(C91,F91,I91)</f>
        <v>1494</v>
      </c>
    </row>
    <row r="92" spans="1:2" ht="12.75">
      <c r="A92" s="2"/>
      <c r="B92" s="2"/>
    </row>
    <row r="93" spans="1:2" ht="12.75">
      <c r="A93" s="3" t="s">
        <v>70</v>
      </c>
      <c r="B93" s="2"/>
    </row>
    <row r="94" spans="1:2" ht="12.75">
      <c r="A94" s="2"/>
      <c r="B94" s="2"/>
    </row>
    <row r="95" spans="1:2" ht="12.75">
      <c r="A95" s="2" t="s">
        <v>0</v>
      </c>
      <c r="B9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parke</cp:lastModifiedBy>
  <dcterms:modified xsi:type="dcterms:W3CDTF">2007-03-21T23:37:16Z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