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<sst xmlns="http://schemas.openxmlformats.org/spreadsheetml/2006/main" count="75" uniqueCount="69">
  <si>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*Selected programs reviewed in report only, excludes correctional and deceased students, as well as programs with a low number of completers.</t>
  </si>
  <si>
    <t>Administrative Assistant/Secretarial Science, General</t>
  </si>
  <si>
    <t>Advanced Certificate (30 hours or more)</t>
  </si>
  <si>
    <t>AFTER PROGRAM</t>
  </si>
  <si>
    <t>Allied Health Diagnostic, Intervention, and Treatment Professions</t>
  </si>
  <si>
    <t xml:space="preserve">American Sign Language </t>
  </si>
  <si>
    <t>Architectural Drafting and Architectural CAD/CADD</t>
  </si>
  <si>
    <t>Associate Degree</t>
  </si>
  <si>
    <t>Baker/Pastry Chef</t>
  </si>
  <si>
    <t>Basic Certificate (Less than 30 hours)</t>
  </si>
  <si>
    <t>BEGAN POSITION</t>
  </si>
  <si>
    <t>BEGINNING OF PRESENT POSITION AMONG COMPLETERS</t>
  </si>
  <si>
    <t>Building/Construction Finishing, Management, and Inspection</t>
  </si>
  <si>
    <t xml:space="preserve">Building/Property Maintenance Manager </t>
  </si>
  <si>
    <t>Business Administration and Management, General</t>
  </si>
  <si>
    <t>Business Administration, Management and Operations</t>
  </si>
  <si>
    <t>Business Operations Support and Assistant Services</t>
  </si>
  <si>
    <t xml:space="preserve">CAD/CADD Drafting and/or Design Technology/Technician </t>
  </si>
  <si>
    <t>Cardiovascular Technology/Technician</t>
  </si>
  <si>
    <t>CIP</t>
  </si>
  <si>
    <t>Civil Engineering Technology/Technician</t>
  </si>
  <si>
    <t>Civil Engineering/Civil Technology/Technician</t>
  </si>
  <si>
    <t>COMPLETION</t>
  </si>
  <si>
    <t>Construction Engineering Technology/Technician</t>
  </si>
  <si>
    <t>Construction Management</t>
  </si>
  <si>
    <t xml:space="preserve">Construction Management </t>
  </si>
  <si>
    <t>Construction/Building Technology/Technician</t>
  </si>
  <si>
    <t>Cosmetic Services, General</t>
  </si>
  <si>
    <t>Cosmetology and Related Personal Grooming Services</t>
  </si>
  <si>
    <t>Culinary Arts and Related Services</t>
  </si>
  <si>
    <t>Culinary Arts/Chef Training</t>
  </si>
  <si>
    <t>Dental Assistant</t>
  </si>
  <si>
    <t>Dental Hygienist</t>
  </si>
  <si>
    <t>Dental Support Services and Allied Professions</t>
  </si>
  <si>
    <t>Diagnostic Medical Sonography/Sonographer and Ultrasound Technician</t>
  </si>
  <si>
    <t xml:space="preserve">Drafting/Design Engineering Technologies/Technicians </t>
  </si>
  <si>
    <t>DURING PROGRAM</t>
  </si>
  <si>
    <t>Emergency Medical Technology/Technician</t>
  </si>
  <si>
    <t>ENROLLMENT</t>
  </si>
  <si>
    <t>Executive Assistant/Secretary</t>
  </si>
  <si>
    <t>Fire Protection</t>
  </si>
  <si>
    <t>Fire Protection and Safety Technology/Technician</t>
  </si>
  <si>
    <t>Fire Science/Firefighting</t>
  </si>
  <si>
    <t>Fire Services Administration</t>
  </si>
  <si>
    <t>FY2006 GRADUATES FOR FY2007 REPORT</t>
  </si>
  <si>
    <t>General Office/Clerical and Typing Services</t>
  </si>
  <si>
    <t>HAD POSITION</t>
  </si>
  <si>
    <t>Illinois Community College Board</t>
  </si>
  <si>
    <t>IN SELECTED CAREER AND TECHNICAL EDUCATION PROGRAMS</t>
  </si>
  <si>
    <t>Information Processing/Data Entry Technician</t>
  </si>
  <si>
    <t>Kitchen Personnel/Cook and Assistant Training</t>
  </si>
  <si>
    <t>Mechanical Drafting and Mechanical Drafting CAD/CADD</t>
  </si>
  <si>
    <t>Nuclear Medical Technology/Technician</t>
  </si>
  <si>
    <t>NUMBER</t>
  </si>
  <si>
    <t>Office Supervision and Management</t>
  </si>
  <si>
    <t>Operations Management and Supervision</t>
  </si>
  <si>
    <t>PERCENT</t>
  </si>
  <si>
    <t>PRIOR TO</t>
  </si>
  <si>
    <t>PROGRAM ENTRANCE</t>
  </si>
  <si>
    <t>PROGRAM TITLE</t>
  </si>
  <si>
    <t>Radiologic Technology/Science – Radiographer</t>
  </si>
  <si>
    <t>Report Total</t>
  </si>
  <si>
    <t>Respiratory Care Therapy Technician</t>
  </si>
  <si>
    <t>RESPONDING</t>
  </si>
  <si>
    <t>Sign Language Interpretation and Translation</t>
  </si>
  <si>
    <t>SOURCE OF DATA:  Follow-Up Study of Fiscal Year 2006 Career and Technical Education Program Completers</t>
  </si>
  <si>
    <t>Surgical Technology/Technologist</t>
  </si>
  <si>
    <t>Table B-7</t>
  </si>
  <si>
    <t>TOTAL</t>
  </si>
</sst>
</file>

<file path=xl/styles.xml><?xml version="1.0" encoding="utf-8"?>
<styleSheet xmlns="http://schemas.openxmlformats.org/spreadsheetml/2006/main">
  <numFmts count="4">
    <numFmt numFmtId="164" formatCode="[$$-409]\ #,##0.00"/>
    <numFmt numFmtId="165" formatCode="[$$-409]\ #,##0"/>
    <numFmt numFmtId="166" formatCode="0.0%"/>
    <numFmt numFmtId="167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CG Times (W1)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2" borderId="0" xfId="0" applyAlignment="1">
      <alignment horizontal="centerContinuous"/>
    </xf>
    <xf numFmtId="3" fontId="3" fillId="2" borderId="0" xfId="0" applyAlignment="1">
      <alignment horizontal="centerContinuous"/>
    </xf>
    <xf numFmtId="3" fontId="0" fillId="2" borderId="2" xfId="0" applyAlignment="1">
      <alignment horizontal="center"/>
    </xf>
    <xf numFmtId="0" fontId="0" fillId="2" borderId="0" xfId="0" applyAlignment="1">
      <alignment horizontal="centerContinuous"/>
    </xf>
    <xf numFmtId="0" fontId="3" fillId="2" borderId="0" xfId="0" applyAlignment="1">
      <alignment horizontal="centerContinuous"/>
    </xf>
    <xf numFmtId="0" fontId="4" fillId="0" borderId="2" xfId="0" applyAlignment="1">
      <alignment horizontal="center"/>
    </xf>
    <xf numFmtId="0" fontId="0" fillId="2" borderId="0" xfId="0" applyAlignment="1">
      <alignment/>
    </xf>
    <xf numFmtId="0" fontId="3" fillId="2" borderId="0" xfId="0" applyAlignment="1">
      <alignment/>
    </xf>
    <xf numFmtId="0" fontId="0" fillId="0" borderId="2" xfId="0" applyAlignment="1">
      <alignment horizontal="center"/>
    </xf>
    <xf numFmtId="3" fontId="0" fillId="0" borderId="2" xfId="0" applyAlignment="1">
      <alignment horizontal="center"/>
    </xf>
    <xf numFmtId="0" fontId="0" fillId="2" borderId="2" xfId="0" applyAlignment="1">
      <alignment/>
    </xf>
    <xf numFmtId="3" fontId="0" fillId="2" borderId="0" xfId="0" applyAlignment="1">
      <alignment/>
    </xf>
    <xf numFmtId="3" fontId="0" fillId="2" borderId="0" xfId="0" applyAlignment="1">
      <alignment horizontal="centerContinuous"/>
    </xf>
    <xf numFmtId="3" fontId="0" fillId="2" borderId="2" xfId="0" applyAlignment="1">
      <alignment horizontal="centerContinuous"/>
    </xf>
    <xf numFmtId="3" fontId="0" fillId="0" borderId="0" xfId="0" applyAlignment="1">
      <alignment/>
    </xf>
    <xf numFmtId="3" fontId="0" fillId="0" borderId="0" xfId="0" applyAlignment="1">
      <alignment/>
    </xf>
    <xf numFmtId="166" fontId="0" fillId="0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 horizontal="centerContinuous"/>
    </xf>
    <xf numFmtId="0" fontId="0" fillId="0" borderId="0" xfId="0" applyAlignment="1">
      <alignment horizontal="centerContinuous"/>
    </xf>
    <xf numFmtId="0" fontId="0" fillId="2" borderId="3" xfId="0" applyAlignment="1">
      <alignment/>
    </xf>
    <xf numFmtId="3" fontId="0" fillId="2" borderId="0" xfId="0" applyAlignment="1">
      <alignment horizontal="centerContinuous"/>
    </xf>
    <xf numFmtId="3" fontId="0" fillId="2" borderId="0" xfId="0" applyAlignment="1">
      <alignment horizontal="centerContinuous"/>
    </xf>
    <xf numFmtId="0" fontId="0" fillId="2" borderId="0" xfId="0" applyAlignment="1">
      <alignment horizontal="centerContinuous"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5" fillId="2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 horizontal="centerContinuous"/>
    </xf>
    <xf numFmtId="3" fontId="3" fillId="0" borderId="0" xfId="0" applyAlignment="1">
      <alignment/>
    </xf>
    <xf numFmtId="166" fontId="3" fillId="0" borderId="0" xfId="0" applyAlignment="1">
      <alignment/>
    </xf>
    <xf numFmtId="3" fontId="3" fillId="0" borderId="0" xfId="0" applyAlignment="1">
      <alignment/>
    </xf>
    <xf numFmtId="0" fontId="6" fillId="2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cols>
    <col min="1" max="1" width="7.7109375" style="0" customWidth="1"/>
    <col min="2" max="2" width="61.140625" style="0" customWidth="1"/>
    <col min="3" max="4" width="10.140625" style="0" customWidth="1"/>
    <col min="5" max="5" width="2.421875" style="0" customWidth="1"/>
    <col min="6" max="7" width="10.140625" style="0" customWidth="1"/>
    <col min="8" max="8" width="2.421875" style="0" customWidth="1"/>
    <col min="9" max="10" width="10.140625" style="0" customWidth="1"/>
    <col min="11" max="11" width="2.421875" style="0" customWidth="1"/>
    <col min="12" max="12" width="8.421875" style="0" customWidth="1"/>
    <col min="13" max="13" width="2.421875" style="0" customWidth="1"/>
  </cols>
  <sheetData>
    <row r="1" spans="1:13" ht="12.75">
      <c r="A1" s="20" t="s">
        <v>47</v>
      </c>
      <c r="B1" s="22"/>
      <c r="C1" s="24"/>
      <c r="D1" s="20"/>
      <c r="E1" s="27"/>
      <c r="F1" s="24"/>
      <c r="G1" s="20"/>
      <c r="H1" s="20"/>
      <c r="I1" s="24"/>
      <c r="J1" s="20"/>
      <c r="K1" s="20"/>
      <c r="L1" s="24"/>
      <c r="M1" s="22"/>
    </row>
    <row r="2" spans="1:13" ht="12.75">
      <c r="A2" s="20"/>
      <c r="B2" s="22"/>
      <c r="C2" s="24"/>
      <c r="D2" s="20"/>
      <c r="E2" s="27"/>
      <c r="F2" s="24"/>
      <c r="G2" s="20"/>
      <c r="H2" s="20"/>
      <c r="I2" s="24"/>
      <c r="J2" s="20"/>
      <c r="K2" s="20"/>
      <c r="L2" s="24"/>
      <c r="M2" s="22"/>
    </row>
    <row r="3" spans="1:13" ht="12.75">
      <c r="A3" s="20" t="s">
        <v>67</v>
      </c>
      <c r="B3" s="22"/>
      <c r="C3" s="24"/>
      <c r="D3" s="20"/>
      <c r="E3" s="27"/>
      <c r="F3" s="24"/>
      <c r="G3" s="20"/>
      <c r="H3" s="20"/>
      <c r="I3" s="24"/>
      <c r="J3" s="20"/>
      <c r="K3" s="20"/>
      <c r="L3" s="24"/>
      <c r="M3" s="22"/>
    </row>
    <row r="4" spans="1:13" ht="12.75">
      <c r="A4" s="20"/>
      <c r="B4" s="22"/>
      <c r="C4" s="24"/>
      <c r="D4" s="20"/>
      <c r="E4" s="20"/>
      <c r="F4" s="24"/>
      <c r="G4" s="20"/>
      <c r="H4" s="20"/>
      <c r="I4" s="24"/>
      <c r="J4" s="20"/>
      <c r="K4" s="20"/>
      <c r="L4" s="24"/>
      <c r="M4" s="22"/>
    </row>
    <row r="5" spans="1:13" ht="12.75">
      <c r="A5" s="20" t="s">
        <v>11</v>
      </c>
      <c r="B5" s="22"/>
      <c r="C5" s="24"/>
      <c r="D5" s="20"/>
      <c r="E5" s="27"/>
      <c r="F5" s="24"/>
      <c r="G5" s="20"/>
      <c r="H5" s="20"/>
      <c r="I5" s="24"/>
      <c r="J5" s="20"/>
      <c r="K5" s="20"/>
      <c r="L5" s="24"/>
      <c r="M5" s="22"/>
    </row>
    <row r="6" spans="1:13" ht="12.75">
      <c r="A6" s="21" t="s">
        <v>48</v>
      </c>
      <c r="B6" s="22"/>
      <c r="C6" s="24"/>
      <c r="D6" s="20"/>
      <c r="E6" s="27"/>
      <c r="F6" s="24"/>
      <c r="G6" s="20"/>
      <c r="H6" s="20"/>
      <c r="I6" s="24"/>
      <c r="J6" s="20"/>
      <c r="K6" s="20"/>
      <c r="L6" s="24"/>
      <c r="M6" s="22"/>
    </row>
    <row r="7" spans="1:13" ht="12.75">
      <c r="A7" s="31" t="s">
        <v>44</v>
      </c>
      <c r="B7" s="22"/>
      <c r="C7" s="24"/>
      <c r="D7" s="20"/>
      <c r="E7" s="27"/>
      <c r="F7" s="24"/>
      <c r="G7" s="20"/>
      <c r="H7" s="20"/>
      <c r="I7" s="24"/>
      <c r="J7" s="20"/>
      <c r="K7" s="20"/>
      <c r="L7" s="24"/>
      <c r="M7" s="22"/>
    </row>
    <row r="8" spans="1:13" ht="12.75">
      <c r="A8" s="22"/>
      <c r="B8" s="22"/>
      <c r="C8" s="25"/>
      <c r="D8" s="26"/>
      <c r="E8" s="26"/>
      <c r="F8" s="25"/>
      <c r="G8" s="26"/>
      <c r="H8" s="26"/>
      <c r="I8" s="25"/>
      <c r="J8" s="26"/>
      <c r="K8" s="26"/>
      <c r="L8" s="25"/>
      <c r="M8" s="22"/>
    </row>
    <row r="9" spans="3:12" ht="12.75">
      <c r="C9" s="3" t="s">
        <v>46</v>
      </c>
      <c r="D9" s="6"/>
      <c r="E9" s="9"/>
      <c r="F9" s="3" t="s">
        <v>10</v>
      </c>
      <c r="G9" s="6"/>
      <c r="H9" s="9"/>
      <c r="I9" s="3" t="s">
        <v>10</v>
      </c>
      <c r="J9" s="6"/>
      <c r="K9" s="9"/>
      <c r="L9" s="14"/>
    </row>
    <row r="10" spans="3:13" ht="12.75">
      <c r="C10" s="3" t="s">
        <v>57</v>
      </c>
      <c r="D10" s="6"/>
      <c r="E10" s="9"/>
      <c r="F10" s="3" t="s">
        <v>36</v>
      </c>
      <c r="G10" s="6"/>
      <c r="H10" s="9"/>
      <c r="I10" s="3" t="s">
        <v>3</v>
      </c>
      <c r="J10" s="6"/>
      <c r="K10" s="9"/>
      <c r="L10" s="15" t="s">
        <v>68</v>
      </c>
      <c r="M10" s="22"/>
    </row>
    <row r="11" spans="3:13" ht="12.75">
      <c r="C11" s="4" t="s">
        <v>58</v>
      </c>
      <c r="D11" s="7"/>
      <c r="E11" s="10"/>
      <c r="F11" s="4" t="s">
        <v>38</v>
      </c>
      <c r="G11" s="7"/>
      <c r="H11" s="10"/>
      <c r="I11" s="4" t="s">
        <v>22</v>
      </c>
      <c r="J11" s="7"/>
      <c r="K11" s="9"/>
      <c r="L11" s="15" t="s">
        <v>53</v>
      </c>
      <c r="M11" s="22"/>
    </row>
    <row r="12" spans="1:13" ht="12.75">
      <c r="A12" s="23" t="s">
        <v>19</v>
      </c>
      <c r="B12" s="23" t="s">
        <v>59</v>
      </c>
      <c r="C12" s="5" t="s">
        <v>53</v>
      </c>
      <c r="D12" s="8" t="s">
        <v>56</v>
      </c>
      <c r="E12" s="11"/>
      <c r="F12" s="12" t="s">
        <v>53</v>
      </c>
      <c r="G12" s="8" t="s">
        <v>56</v>
      </c>
      <c r="H12" s="11"/>
      <c r="I12" s="12" t="s">
        <v>53</v>
      </c>
      <c r="J12" s="8" t="s">
        <v>56</v>
      </c>
      <c r="K12" s="13"/>
      <c r="L12" s="16" t="s">
        <v>63</v>
      </c>
      <c r="M12" s="22"/>
    </row>
    <row r="14" spans="1:12" ht="12.75">
      <c r="A14" s="1">
        <v>1204</v>
      </c>
      <c r="B14" t="s">
        <v>28</v>
      </c>
      <c r="C14" s="17">
        <v>1</v>
      </c>
      <c r="D14" s="19">
        <f>SUM(C14/L14)</f>
        <v>0.014925373134328358</v>
      </c>
      <c r="E14" s="17"/>
      <c r="F14" s="17">
        <v>2</v>
      </c>
      <c r="G14" s="19">
        <f>SUM(F14/L14)</f>
        <v>0.029850746268656716</v>
      </c>
      <c r="H14" s="17"/>
      <c r="I14" s="17">
        <v>64</v>
      </c>
      <c r="J14" s="19">
        <f>SUM(I14/L14)</f>
        <v>0.9552238805970149</v>
      </c>
      <c r="K14" s="18"/>
      <c r="L14" s="18">
        <f>SUM(C14+F14+I14)</f>
        <v>67</v>
      </c>
    </row>
    <row r="15" spans="1:12" ht="12.75">
      <c r="A15" s="2">
        <v>120401</v>
      </c>
      <c r="B15" s="1" t="s">
        <v>27</v>
      </c>
      <c r="C15" s="17">
        <v>1</v>
      </c>
      <c r="D15" s="19">
        <f>SUM(C15/L15)</f>
        <v>0.014925373134328358</v>
      </c>
      <c r="E15" s="17"/>
      <c r="F15" s="17">
        <v>2</v>
      </c>
      <c r="G15" s="19">
        <f>SUM(F15/L15)</f>
        <v>0.029850746268656716</v>
      </c>
      <c r="H15" s="17"/>
      <c r="I15" s="17">
        <v>64</v>
      </c>
      <c r="J15" s="19">
        <f>SUM(I15/L15)</f>
        <v>0.9552238805970149</v>
      </c>
      <c r="K15" s="18"/>
      <c r="L15" s="18">
        <f>SUM(C15+F15+I15)</f>
        <v>67</v>
      </c>
    </row>
    <row r="16" spans="1:12" ht="12.75">
      <c r="A16" s="2"/>
      <c r="B16" s="1"/>
      <c r="C16" s="17"/>
      <c r="D16" s="19"/>
      <c r="E16" s="17"/>
      <c r="F16" s="17"/>
      <c r="G16" s="19"/>
      <c r="H16" s="17"/>
      <c r="I16" s="17"/>
      <c r="J16" s="19"/>
      <c r="K16" s="18"/>
      <c r="L16" s="18"/>
    </row>
    <row r="17" spans="1:12" ht="12.75">
      <c r="A17" s="1">
        <v>1205</v>
      </c>
      <c r="B17" s="1" t="s">
        <v>29</v>
      </c>
      <c r="C17" s="17">
        <v>18</v>
      </c>
      <c r="D17" s="19">
        <f>SUM(C17/L17)</f>
        <v>0.2465753424657534</v>
      </c>
      <c r="E17" s="17"/>
      <c r="F17" s="17">
        <v>23</v>
      </c>
      <c r="G17" s="19">
        <f>SUM(F17/L17)</f>
        <v>0.3150684931506849</v>
      </c>
      <c r="H17" s="17"/>
      <c r="I17" s="17">
        <v>32</v>
      </c>
      <c r="J17" s="19">
        <f>SUM(I17/L17)</f>
        <v>0.4383561643835616</v>
      </c>
      <c r="K17" s="18"/>
      <c r="L17" s="18">
        <f>SUM(C17+F17+I17)</f>
        <v>73</v>
      </c>
    </row>
    <row r="18" spans="1:12" ht="12.75">
      <c r="A18" s="2">
        <v>120501</v>
      </c>
      <c r="B18" s="1" t="s">
        <v>8</v>
      </c>
      <c r="C18" s="17">
        <v>4</v>
      </c>
      <c r="D18" s="19">
        <f>SUM(C18/L18)</f>
        <v>0.26666666666666666</v>
      </c>
      <c r="E18" s="17"/>
      <c r="F18" s="17">
        <v>4</v>
      </c>
      <c r="G18" s="19">
        <f>SUM(F18/L18)</f>
        <v>0.26666666666666666</v>
      </c>
      <c r="H18" s="17"/>
      <c r="I18" s="17">
        <v>7</v>
      </c>
      <c r="J18" s="19">
        <f>SUM(I18/L18)</f>
        <v>0.4666666666666667</v>
      </c>
      <c r="K18" s="18"/>
      <c r="L18" s="18">
        <f>SUM(C18+F18+I18)</f>
        <v>15</v>
      </c>
    </row>
    <row r="19" spans="1:12" ht="12.75">
      <c r="A19" s="2">
        <v>120503</v>
      </c>
      <c r="B19" s="1" t="s">
        <v>30</v>
      </c>
      <c r="C19" s="17">
        <v>13</v>
      </c>
      <c r="D19" s="19">
        <f>SUM(C19/L19)</f>
        <v>0.26</v>
      </c>
      <c r="E19" s="17"/>
      <c r="F19" s="17">
        <v>18</v>
      </c>
      <c r="G19" s="19">
        <f>SUM(F19/L19)</f>
        <v>0.36</v>
      </c>
      <c r="H19" s="17"/>
      <c r="I19" s="17">
        <v>19</v>
      </c>
      <c r="J19" s="19">
        <f>SUM(I19/L19)</f>
        <v>0.38</v>
      </c>
      <c r="K19" s="18"/>
      <c r="L19" s="18">
        <f>SUM(C19+F19+I19)</f>
        <v>50</v>
      </c>
    </row>
    <row r="20" spans="1:12" ht="12.75">
      <c r="A20" s="2">
        <v>120505</v>
      </c>
      <c r="B20" s="1" t="s">
        <v>50</v>
      </c>
      <c r="C20" s="17">
        <v>1</v>
      </c>
      <c r="D20" s="19">
        <f>SUM(C20/L20)</f>
        <v>0.125</v>
      </c>
      <c r="E20" s="17"/>
      <c r="F20" s="17">
        <v>1</v>
      </c>
      <c r="G20" s="19">
        <f>SUM(F20/L20)</f>
        <v>0.125</v>
      </c>
      <c r="H20" s="17"/>
      <c r="I20" s="17">
        <v>6</v>
      </c>
      <c r="J20" s="19">
        <f>SUM(I20/L20)</f>
        <v>0.75</v>
      </c>
      <c r="K20" s="18"/>
      <c r="L20" s="18">
        <f>SUM(C20+F20+I20)</f>
        <v>8</v>
      </c>
    </row>
    <row r="21" spans="1:12" ht="12.75">
      <c r="A21" s="2"/>
      <c r="B21" s="1"/>
      <c r="C21" s="17"/>
      <c r="D21" s="19"/>
      <c r="E21" s="17"/>
      <c r="F21" s="17"/>
      <c r="G21" s="19"/>
      <c r="H21" s="17"/>
      <c r="I21" s="17"/>
      <c r="J21" s="19"/>
      <c r="K21" s="18"/>
      <c r="L21" s="18"/>
    </row>
    <row r="22" spans="1:12" ht="12.75">
      <c r="A22" s="1">
        <v>1502</v>
      </c>
      <c r="B22" s="1" t="s">
        <v>20</v>
      </c>
      <c r="C22" s="17">
        <v>2</v>
      </c>
      <c r="D22" s="19">
        <f>SUM(C22/L22)</f>
        <v>0.2</v>
      </c>
      <c r="E22" s="17"/>
      <c r="F22" s="17">
        <v>3</v>
      </c>
      <c r="G22" s="19">
        <f>SUM(F22/L22)</f>
        <v>0.3</v>
      </c>
      <c r="H22" s="17"/>
      <c r="I22" s="17">
        <v>5</v>
      </c>
      <c r="J22" s="19">
        <f>SUM(I22/L22)</f>
        <v>0.5</v>
      </c>
      <c r="K22" s="18"/>
      <c r="L22" s="18">
        <f>SUM(C22+F22+I22)</f>
        <v>10</v>
      </c>
    </row>
    <row r="23" spans="1:12" ht="12.75">
      <c r="A23" s="2">
        <v>150201</v>
      </c>
      <c r="B23" s="1" t="s">
        <v>21</v>
      </c>
      <c r="C23" s="17">
        <v>2</v>
      </c>
      <c r="D23" s="19">
        <f>SUM(C23/L23)</f>
        <v>0.2</v>
      </c>
      <c r="E23" s="17"/>
      <c r="F23" s="17">
        <v>3</v>
      </c>
      <c r="G23" s="19">
        <f>SUM(F23/L23)</f>
        <v>0.3</v>
      </c>
      <c r="H23" s="17"/>
      <c r="I23" s="17">
        <v>5</v>
      </c>
      <c r="J23" s="19">
        <f>SUM(I23/L23)</f>
        <v>0.5</v>
      </c>
      <c r="K23" s="18"/>
      <c r="L23" s="18">
        <f>SUM(C23+F23+I23)</f>
        <v>10</v>
      </c>
    </row>
    <row r="24" spans="1:12" ht="12.75">
      <c r="A24" s="2"/>
      <c r="B24" s="1"/>
      <c r="C24" s="17"/>
      <c r="D24" s="19"/>
      <c r="E24" s="17"/>
      <c r="F24" s="17"/>
      <c r="G24" s="19"/>
      <c r="H24" s="17"/>
      <c r="I24" s="17"/>
      <c r="J24" s="19"/>
      <c r="K24" s="18"/>
      <c r="L24" s="18"/>
    </row>
    <row r="25" spans="1:12" ht="12.75">
      <c r="A25" s="1">
        <v>1510</v>
      </c>
      <c r="B25" s="1" t="s">
        <v>23</v>
      </c>
      <c r="C25" s="17">
        <v>8</v>
      </c>
      <c r="D25" s="19">
        <f>SUM(C25/L25)</f>
        <v>0.3333333333333333</v>
      </c>
      <c r="E25" s="17"/>
      <c r="F25" s="17">
        <v>8</v>
      </c>
      <c r="G25" s="19">
        <f>SUM(F25/L25)</f>
        <v>0.3333333333333333</v>
      </c>
      <c r="H25" s="17"/>
      <c r="I25" s="17">
        <v>8</v>
      </c>
      <c r="J25" s="19">
        <f>SUM(I25/L25)</f>
        <v>0.3333333333333333</v>
      </c>
      <c r="K25" s="18"/>
      <c r="L25" s="18">
        <f>SUM(C25+F25+I25)</f>
        <v>24</v>
      </c>
    </row>
    <row r="26" spans="1:12" ht="12.75">
      <c r="A26" s="2">
        <v>151001</v>
      </c>
      <c r="B26" s="1" t="s">
        <v>26</v>
      </c>
      <c r="C26" s="17">
        <v>8</v>
      </c>
      <c r="D26" s="19">
        <f>SUM(C26/L26)</f>
        <v>0.3333333333333333</v>
      </c>
      <c r="E26" s="17"/>
      <c r="F26" s="17">
        <v>8</v>
      </c>
      <c r="G26" s="19">
        <f>SUM(F26/L26)</f>
        <v>0.3333333333333333</v>
      </c>
      <c r="H26" s="17"/>
      <c r="I26" s="17">
        <v>8</v>
      </c>
      <c r="J26" s="19">
        <f>SUM(I26/L26)</f>
        <v>0.3333333333333333</v>
      </c>
      <c r="K26" s="18"/>
      <c r="L26" s="18">
        <f>SUM(C26+F26+I26)</f>
        <v>24</v>
      </c>
    </row>
    <row r="27" spans="1:12" ht="12.75">
      <c r="A27" s="2"/>
      <c r="B27" s="1"/>
      <c r="C27" s="17"/>
      <c r="D27" s="19"/>
      <c r="E27" s="17"/>
      <c r="F27" s="17"/>
      <c r="G27" s="19"/>
      <c r="H27" s="17"/>
      <c r="I27" s="17"/>
      <c r="J27" s="19"/>
      <c r="K27" s="18"/>
      <c r="L27" s="18"/>
    </row>
    <row r="28" spans="1:12" ht="12.75">
      <c r="A28" s="1">
        <v>1513</v>
      </c>
      <c r="B28" s="1" t="s">
        <v>35</v>
      </c>
      <c r="C28" s="17">
        <v>29</v>
      </c>
      <c r="D28" s="19">
        <f>SUM(C28/L28)</f>
        <v>0.26126126126126126</v>
      </c>
      <c r="E28" s="17"/>
      <c r="F28" s="17">
        <v>42</v>
      </c>
      <c r="G28" s="19">
        <f>SUM(F28/L28)</f>
        <v>0.3783783783783784</v>
      </c>
      <c r="H28" s="17"/>
      <c r="I28" s="17">
        <v>40</v>
      </c>
      <c r="J28" s="19">
        <f>SUM(I28/L28)</f>
        <v>0.36036036036036034</v>
      </c>
      <c r="K28" s="18"/>
      <c r="L28" s="18">
        <f>SUM(C28+F28+I28)</f>
        <v>111</v>
      </c>
    </row>
    <row r="29" spans="1:12" ht="12.75">
      <c r="A29" s="2">
        <v>151302</v>
      </c>
      <c r="B29" s="1" t="s">
        <v>17</v>
      </c>
      <c r="C29" s="17">
        <v>17</v>
      </c>
      <c r="D29" s="19">
        <f>SUM(C29/L29)</f>
        <v>0.29310344827586204</v>
      </c>
      <c r="E29" s="17"/>
      <c r="F29" s="17">
        <v>24</v>
      </c>
      <c r="G29" s="19">
        <f>SUM(F29/L29)</f>
        <v>0.41379310344827586</v>
      </c>
      <c r="H29" s="17"/>
      <c r="I29" s="17">
        <v>17</v>
      </c>
      <c r="J29" s="19">
        <f>SUM(I29/L29)</f>
        <v>0.29310344827586204</v>
      </c>
      <c r="K29" s="18"/>
      <c r="L29" s="18">
        <f>SUM(C29+F29+I29)</f>
        <v>58</v>
      </c>
    </row>
    <row r="30" spans="1:12" ht="12.75">
      <c r="A30" s="2">
        <v>151303</v>
      </c>
      <c r="B30" s="1" t="s">
        <v>6</v>
      </c>
      <c r="C30" s="17">
        <v>10</v>
      </c>
      <c r="D30" s="19">
        <f>SUM(C30/L30)</f>
        <v>0.2631578947368421</v>
      </c>
      <c r="E30" s="17"/>
      <c r="F30" s="17">
        <v>15</v>
      </c>
      <c r="G30" s="19">
        <f>SUM(F30/L30)</f>
        <v>0.39473684210526316</v>
      </c>
      <c r="H30" s="17"/>
      <c r="I30" s="17">
        <v>13</v>
      </c>
      <c r="J30" s="19">
        <f>SUM(I30/L30)</f>
        <v>0.34210526315789475</v>
      </c>
      <c r="K30" s="18"/>
      <c r="L30" s="18">
        <f>SUM(C30+F30+I30)</f>
        <v>38</v>
      </c>
    </row>
    <row r="31" spans="1:12" ht="12.75">
      <c r="A31" s="2">
        <v>151306</v>
      </c>
      <c r="B31" s="1" t="s">
        <v>51</v>
      </c>
      <c r="C31" s="17">
        <v>2</v>
      </c>
      <c r="D31" s="19">
        <f>SUM(C31/L31)</f>
        <v>0.13333333333333333</v>
      </c>
      <c r="E31" s="17"/>
      <c r="F31" s="17">
        <v>3</v>
      </c>
      <c r="G31" s="19">
        <f>SUM(F31/L31)</f>
        <v>0.2</v>
      </c>
      <c r="H31" s="17"/>
      <c r="I31" s="17">
        <v>10</v>
      </c>
      <c r="J31" s="19">
        <f>SUM(I31/L31)</f>
        <v>0.6666666666666666</v>
      </c>
      <c r="K31" s="18"/>
      <c r="L31" s="18">
        <f>SUM(C31+F31+I31)</f>
        <v>15</v>
      </c>
    </row>
    <row r="32" spans="1:12" ht="12.75">
      <c r="A32" s="2"/>
      <c r="B32" s="1"/>
      <c r="C32" s="17"/>
      <c r="D32" s="19"/>
      <c r="E32" s="17"/>
      <c r="F32" s="17"/>
      <c r="G32" s="19"/>
      <c r="H32" s="17"/>
      <c r="I32" s="17"/>
      <c r="J32" s="19"/>
      <c r="K32" s="18"/>
      <c r="L32" s="18"/>
    </row>
    <row r="33" spans="1:12" ht="12.75">
      <c r="A33" s="1">
        <v>1616</v>
      </c>
      <c r="B33" s="1" t="s">
        <v>5</v>
      </c>
      <c r="C33" s="17">
        <v>16</v>
      </c>
      <c r="D33" s="19">
        <f>SUM(C33/L33)</f>
        <v>0.41025641025641024</v>
      </c>
      <c r="E33" s="17"/>
      <c r="F33" s="17">
        <v>8</v>
      </c>
      <c r="G33" s="19">
        <f>SUM(F33/L33)</f>
        <v>0.20512820512820512</v>
      </c>
      <c r="H33" s="17"/>
      <c r="I33" s="17">
        <v>15</v>
      </c>
      <c r="J33" s="19">
        <f>SUM(I33/L33)</f>
        <v>0.38461538461538464</v>
      </c>
      <c r="K33" s="18"/>
      <c r="L33" s="18">
        <f>SUM(C33+F33+I33)</f>
        <v>39</v>
      </c>
    </row>
    <row r="34" spans="1:12" ht="12.75">
      <c r="A34" s="2">
        <v>161603</v>
      </c>
      <c r="B34" s="1" t="s">
        <v>64</v>
      </c>
      <c r="C34" s="17">
        <v>16</v>
      </c>
      <c r="D34" s="19">
        <f>SUM(C34/L34)</f>
        <v>0.41025641025641024</v>
      </c>
      <c r="E34" s="17"/>
      <c r="F34" s="17">
        <v>8</v>
      </c>
      <c r="G34" s="19">
        <f>SUM(F34/L34)</f>
        <v>0.20512820512820512</v>
      </c>
      <c r="H34" s="17"/>
      <c r="I34" s="17">
        <v>15</v>
      </c>
      <c r="J34" s="19">
        <f>SUM(I34/L34)</f>
        <v>0.38461538461538464</v>
      </c>
      <c r="K34" s="18"/>
      <c r="L34" s="18">
        <f>SUM(C34+F34+I34)</f>
        <v>39</v>
      </c>
    </row>
    <row r="35" spans="1:12" ht="12.75">
      <c r="A35" s="2"/>
      <c r="B35" s="1"/>
      <c r="C35" s="17"/>
      <c r="D35" s="19"/>
      <c r="E35" s="17"/>
      <c r="F35" s="17"/>
      <c r="G35" s="19"/>
      <c r="H35" s="17"/>
      <c r="I35" s="17"/>
      <c r="J35" s="19"/>
      <c r="K35" s="18"/>
      <c r="L35" s="18"/>
    </row>
    <row r="36" spans="1:12" ht="12.75">
      <c r="A36" s="1">
        <v>4302</v>
      </c>
      <c r="B36" s="1" t="s">
        <v>40</v>
      </c>
      <c r="C36" s="17">
        <v>117</v>
      </c>
      <c r="D36" s="19">
        <f>SUM(C36/L36)</f>
        <v>0.4936708860759494</v>
      </c>
      <c r="E36" s="17"/>
      <c r="F36" s="17">
        <v>58</v>
      </c>
      <c r="G36" s="19">
        <f>SUM(F36/L36)</f>
        <v>0.24472573839662448</v>
      </c>
      <c r="H36" s="17"/>
      <c r="I36" s="17">
        <v>62</v>
      </c>
      <c r="J36" s="19">
        <f>SUM(I36/L36)</f>
        <v>0.2616033755274262</v>
      </c>
      <c r="K36" s="18"/>
      <c r="L36" s="18">
        <f>SUM(C36+F36+I36)</f>
        <v>237</v>
      </c>
    </row>
    <row r="37" spans="1:12" ht="12.75">
      <c r="A37" s="2">
        <v>430201</v>
      </c>
      <c r="B37" s="1" t="s">
        <v>41</v>
      </c>
      <c r="C37" s="17">
        <v>11</v>
      </c>
      <c r="D37" s="19">
        <f>SUM(C37/L37)</f>
        <v>0.6111111111111112</v>
      </c>
      <c r="E37" s="17"/>
      <c r="F37" s="17">
        <v>3</v>
      </c>
      <c r="G37" s="19">
        <f>SUM(F37/L37)</f>
        <v>0.16666666666666666</v>
      </c>
      <c r="H37" s="17"/>
      <c r="I37" s="17">
        <v>4</v>
      </c>
      <c r="J37" s="19">
        <f>SUM(I37/L37)</f>
        <v>0.2222222222222222</v>
      </c>
      <c r="K37" s="18"/>
      <c r="L37" s="18">
        <f>SUM(C37+F37+I37)</f>
        <v>18</v>
      </c>
    </row>
    <row r="38" spans="1:12" ht="12.75">
      <c r="A38" s="2">
        <v>430202</v>
      </c>
      <c r="B38" s="1" t="s">
        <v>43</v>
      </c>
      <c r="C38" s="17">
        <v>7</v>
      </c>
      <c r="D38" s="19">
        <f>SUM(C38/L38)</f>
        <v>0.5384615384615384</v>
      </c>
      <c r="E38" s="17"/>
      <c r="F38" s="17">
        <v>3</v>
      </c>
      <c r="G38" s="19">
        <f>SUM(F38/L38)</f>
        <v>0.23076923076923078</v>
      </c>
      <c r="H38" s="17"/>
      <c r="I38" s="17">
        <v>3</v>
      </c>
      <c r="J38" s="19">
        <f>SUM(I38/L38)</f>
        <v>0.23076923076923078</v>
      </c>
      <c r="K38" s="18"/>
      <c r="L38" s="18">
        <f>SUM(C38+F38+I38)</f>
        <v>13</v>
      </c>
    </row>
    <row r="39" spans="1:12" ht="12.75">
      <c r="A39" s="2">
        <v>430203</v>
      </c>
      <c r="B39" s="1" t="s">
        <v>42</v>
      </c>
      <c r="C39" s="17">
        <v>99</v>
      </c>
      <c r="D39" s="19">
        <f>SUM(C39/L39)</f>
        <v>0.48058252427184467</v>
      </c>
      <c r="E39" s="17"/>
      <c r="F39" s="17">
        <v>52</v>
      </c>
      <c r="G39" s="19">
        <f>SUM(F39/L39)</f>
        <v>0.2524271844660194</v>
      </c>
      <c r="H39" s="17"/>
      <c r="I39" s="17">
        <v>55</v>
      </c>
      <c r="J39" s="19">
        <f>SUM(I39/L39)</f>
        <v>0.2669902912621359</v>
      </c>
      <c r="K39" s="18"/>
      <c r="L39" s="18">
        <f>SUM(C39+F39+I39)</f>
        <v>206</v>
      </c>
    </row>
    <row r="40" spans="1:12" ht="12.75">
      <c r="A40" s="2"/>
      <c r="B40" s="1"/>
      <c r="C40" s="17"/>
      <c r="D40" s="19"/>
      <c r="E40" s="17"/>
      <c r="F40" s="17"/>
      <c r="G40" s="19"/>
      <c r="H40" s="17"/>
      <c r="I40" s="17"/>
      <c r="J40" s="19"/>
      <c r="K40" s="18"/>
      <c r="L40" s="18"/>
    </row>
    <row r="41" spans="1:12" ht="12.75">
      <c r="A41" s="1">
        <v>4604</v>
      </c>
      <c r="B41" s="1" t="s">
        <v>12</v>
      </c>
      <c r="C41" s="17">
        <v>2</v>
      </c>
      <c r="D41" s="19">
        <f>SUM(C41/L41)</f>
        <v>0.2</v>
      </c>
      <c r="E41" s="17"/>
      <c r="F41" s="17">
        <v>2</v>
      </c>
      <c r="G41" s="19">
        <f>SUM(F41/L41)</f>
        <v>0.2</v>
      </c>
      <c r="H41" s="17"/>
      <c r="I41" s="17">
        <v>6</v>
      </c>
      <c r="J41" s="19">
        <f>SUM(I41/L41)</f>
        <v>0.6</v>
      </c>
      <c r="K41" s="18"/>
      <c r="L41" s="18">
        <f>SUM(C41+F41+I41)</f>
        <v>10</v>
      </c>
    </row>
    <row r="42" spans="1:12" ht="12.75">
      <c r="A42" s="2">
        <v>460401</v>
      </c>
      <c r="B42" s="1" t="s">
        <v>13</v>
      </c>
      <c r="C42" s="17">
        <v>2</v>
      </c>
      <c r="D42" s="19">
        <f>SUM(C42/L42)</f>
        <v>0.2</v>
      </c>
      <c r="E42" s="17"/>
      <c r="F42" s="17">
        <v>2</v>
      </c>
      <c r="G42" s="19">
        <f>SUM(F42/L42)</f>
        <v>0.2</v>
      </c>
      <c r="H42" s="17"/>
      <c r="I42" s="17">
        <v>6</v>
      </c>
      <c r="J42" s="19">
        <f>SUM(I42/L42)</f>
        <v>0.6</v>
      </c>
      <c r="K42" s="18"/>
      <c r="L42" s="18">
        <f>SUM(C42+F42+I42)</f>
        <v>10</v>
      </c>
    </row>
    <row r="43" spans="1:12" ht="12.75">
      <c r="A43" s="2"/>
      <c r="B43" s="1"/>
      <c r="C43" s="17"/>
      <c r="D43" s="19"/>
      <c r="E43" s="17"/>
      <c r="F43" s="17"/>
      <c r="G43" s="19"/>
      <c r="H43" s="17"/>
      <c r="I43" s="17"/>
      <c r="J43" s="19"/>
      <c r="K43" s="18"/>
      <c r="L43" s="18"/>
    </row>
    <row r="44" spans="1:12" ht="12.75">
      <c r="A44" s="1">
        <v>5106</v>
      </c>
      <c r="B44" s="1" t="s">
        <v>33</v>
      </c>
      <c r="C44" s="17">
        <v>21</v>
      </c>
      <c r="D44" s="19">
        <f>SUM(C44/L44)</f>
        <v>0.15217391304347827</v>
      </c>
      <c r="E44" s="17"/>
      <c r="F44" s="17">
        <v>16</v>
      </c>
      <c r="G44" s="19">
        <f>SUM(F44/L44)</f>
        <v>0.11594202898550725</v>
      </c>
      <c r="H44" s="17"/>
      <c r="I44" s="17">
        <v>101</v>
      </c>
      <c r="J44" s="19">
        <f>SUM(I44/L44)</f>
        <v>0.7318840579710145</v>
      </c>
      <c r="K44" s="18"/>
      <c r="L44" s="18">
        <f>SUM(C44+F44+I44)</f>
        <v>138</v>
      </c>
    </row>
    <row r="45" spans="1:12" ht="12.75">
      <c r="A45" s="2">
        <v>510601</v>
      </c>
      <c r="B45" s="1" t="s">
        <v>31</v>
      </c>
      <c r="C45" s="17">
        <v>7</v>
      </c>
      <c r="D45" s="19">
        <f>SUM(C45/L45)</f>
        <v>0.3333333333333333</v>
      </c>
      <c r="E45" s="17"/>
      <c r="F45" s="17">
        <v>7</v>
      </c>
      <c r="G45" s="19">
        <f>SUM(F45/L45)</f>
        <v>0.3333333333333333</v>
      </c>
      <c r="H45" s="17"/>
      <c r="I45" s="17">
        <v>7</v>
      </c>
      <c r="J45" s="19">
        <f>SUM(I45/L45)</f>
        <v>0.3333333333333333</v>
      </c>
      <c r="K45" s="18"/>
      <c r="L45" s="18">
        <f>SUM(C45+F45+I45)</f>
        <v>21</v>
      </c>
    </row>
    <row r="46" spans="1:12" ht="12.75">
      <c r="A46" s="2">
        <v>510602</v>
      </c>
      <c r="B46" s="1" t="s">
        <v>32</v>
      </c>
      <c r="C46" s="17">
        <v>14</v>
      </c>
      <c r="D46" s="19">
        <f>SUM(C46/L46)</f>
        <v>0.11965811965811966</v>
      </c>
      <c r="E46" s="17"/>
      <c r="F46" s="17">
        <v>9</v>
      </c>
      <c r="G46" s="19">
        <f>SUM(F46/L46)</f>
        <v>0.07692307692307693</v>
      </c>
      <c r="H46" s="17"/>
      <c r="I46" s="17">
        <v>94</v>
      </c>
      <c r="J46" s="19">
        <f>SUM(I46/L46)</f>
        <v>0.8034188034188035</v>
      </c>
      <c r="K46" s="18"/>
      <c r="L46" s="18">
        <f>SUM(C46+F46+I46)</f>
        <v>117</v>
      </c>
    </row>
    <row r="47" spans="1:12" ht="12.75">
      <c r="A47" s="2"/>
      <c r="B47" s="1"/>
      <c r="C47" s="17"/>
      <c r="D47" s="19"/>
      <c r="E47" s="17"/>
      <c r="F47" s="17"/>
      <c r="G47" s="19"/>
      <c r="H47" s="17"/>
      <c r="I47" s="17"/>
      <c r="J47" s="19"/>
      <c r="K47" s="18"/>
      <c r="L47" s="18"/>
    </row>
    <row r="48" spans="1:12" ht="12.75">
      <c r="A48" s="1">
        <v>5109</v>
      </c>
      <c r="B48" s="1" t="s">
        <v>4</v>
      </c>
      <c r="C48" s="17">
        <v>86</v>
      </c>
      <c r="D48" s="19">
        <f>SUM(C48/L48)</f>
        <v>0.15087719298245614</v>
      </c>
      <c r="E48" s="17"/>
      <c r="F48" s="17">
        <v>126</v>
      </c>
      <c r="G48" s="19">
        <f>SUM(F48/L48)</f>
        <v>0.22105263157894736</v>
      </c>
      <c r="H48" s="17"/>
      <c r="I48" s="17">
        <v>358</v>
      </c>
      <c r="J48" s="19">
        <f>SUM(I48/L48)</f>
        <v>0.6280701754385964</v>
      </c>
      <c r="K48" s="18"/>
      <c r="L48" s="18">
        <f>SUM(C48+F48+I48)</f>
        <v>570</v>
      </c>
    </row>
    <row r="49" spans="1:12" ht="12.75">
      <c r="A49" s="2">
        <v>510901</v>
      </c>
      <c r="B49" s="1" t="s">
        <v>18</v>
      </c>
      <c r="C49" s="17">
        <v>0</v>
      </c>
      <c r="D49" s="19">
        <f>SUM(C49/L49)</f>
        <v>0</v>
      </c>
      <c r="E49" s="17"/>
      <c r="F49" s="17">
        <v>1</v>
      </c>
      <c r="G49" s="19">
        <f>SUM(F49/L49)</f>
        <v>0.07692307692307693</v>
      </c>
      <c r="H49" s="17"/>
      <c r="I49" s="17">
        <v>12</v>
      </c>
      <c r="J49" s="19">
        <f>SUM(I49/L49)</f>
        <v>0.9230769230769231</v>
      </c>
      <c r="K49" s="18"/>
      <c r="L49" s="18">
        <f>SUM(C49+F49+I49)</f>
        <v>13</v>
      </c>
    </row>
    <row r="50" spans="1:12" ht="12.75">
      <c r="A50" s="2">
        <v>510904</v>
      </c>
      <c r="B50" s="1" t="s">
        <v>37</v>
      </c>
      <c r="C50" s="17">
        <v>61</v>
      </c>
      <c r="D50" s="19">
        <f>SUM(C50/L50)</f>
        <v>0.3719512195121951</v>
      </c>
      <c r="E50" s="17"/>
      <c r="F50" s="17">
        <v>34</v>
      </c>
      <c r="G50" s="19">
        <f>SUM(F50/L50)</f>
        <v>0.2073170731707317</v>
      </c>
      <c r="H50" s="17"/>
      <c r="I50" s="17">
        <v>69</v>
      </c>
      <c r="J50" s="19">
        <f>SUM(I50/L50)</f>
        <v>0.42073170731707316</v>
      </c>
      <c r="K50" s="18"/>
      <c r="L50" s="18">
        <f>SUM(C50+F50+I50)</f>
        <v>164</v>
      </c>
    </row>
    <row r="51" spans="1:12" ht="12.75">
      <c r="A51" s="2">
        <v>510905</v>
      </c>
      <c r="B51" s="1" t="s">
        <v>52</v>
      </c>
      <c r="C51" s="17">
        <v>0</v>
      </c>
      <c r="D51" s="19">
        <f>SUM(C51/L51)</f>
        <v>0</v>
      </c>
      <c r="E51" s="17"/>
      <c r="F51" s="17">
        <v>1</v>
      </c>
      <c r="G51" s="19">
        <f>SUM(F51/L51)</f>
        <v>0.08333333333333333</v>
      </c>
      <c r="H51" s="17"/>
      <c r="I51" s="17">
        <v>11</v>
      </c>
      <c r="J51" s="19">
        <f>SUM(I51/L51)</f>
        <v>0.9166666666666666</v>
      </c>
      <c r="K51" s="18"/>
      <c r="L51" s="18">
        <f>SUM(C51+F51+I51)</f>
        <v>12</v>
      </c>
    </row>
    <row r="52" spans="1:12" ht="12.75">
      <c r="A52" s="2">
        <v>510908</v>
      </c>
      <c r="B52" s="1" t="s">
        <v>62</v>
      </c>
      <c r="C52" s="17">
        <v>5</v>
      </c>
      <c r="D52" s="19">
        <f>SUM(C52/L52)</f>
        <v>0.058823529411764705</v>
      </c>
      <c r="E52" s="17"/>
      <c r="F52" s="17">
        <v>47</v>
      </c>
      <c r="G52" s="19">
        <f>SUM(F52/L52)</f>
        <v>0.5529411764705883</v>
      </c>
      <c r="H52" s="17"/>
      <c r="I52" s="17">
        <v>33</v>
      </c>
      <c r="J52" s="19">
        <f>SUM(I52/L52)</f>
        <v>0.38823529411764707</v>
      </c>
      <c r="K52" s="18"/>
      <c r="L52" s="18">
        <f>SUM(C52+F52+I52)</f>
        <v>85</v>
      </c>
    </row>
    <row r="53" spans="1:12" ht="12.75">
      <c r="A53" s="2">
        <v>510909</v>
      </c>
      <c r="B53" s="1" t="s">
        <v>66</v>
      </c>
      <c r="C53" s="17">
        <v>1</v>
      </c>
      <c r="D53" s="19">
        <f>SUM(C53/L53)</f>
        <v>0.018867924528301886</v>
      </c>
      <c r="E53" s="17"/>
      <c r="F53" s="17">
        <v>8</v>
      </c>
      <c r="G53" s="19">
        <f>SUM(F53/L53)</f>
        <v>0.1509433962264151</v>
      </c>
      <c r="H53" s="17"/>
      <c r="I53" s="17">
        <v>44</v>
      </c>
      <c r="J53" s="19">
        <f>SUM(I53/L53)</f>
        <v>0.8301886792452831</v>
      </c>
      <c r="K53" s="18"/>
      <c r="L53" s="18">
        <f>SUM(C53+F53+I53)</f>
        <v>53</v>
      </c>
    </row>
    <row r="54" spans="1:12" ht="12.75">
      <c r="A54" s="2">
        <v>510910</v>
      </c>
      <c r="B54" s="1" t="s">
        <v>34</v>
      </c>
      <c r="C54" s="17">
        <v>14</v>
      </c>
      <c r="D54" s="19">
        <f>SUM(C54/L54)</f>
        <v>0.24561403508771928</v>
      </c>
      <c r="E54" s="17"/>
      <c r="F54" s="17">
        <v>10</v>
      </c>
      <c r="G54" s="19">
        <f>SUM(F54/L54)</f>
        <v>0.17543859649122806</v>
      </c>
      <c r="H54" s="17"/>
      <c r="I54" s="17">
        <v>33</v>
      </c>
      <c r="J54" s="19">
        <f>SUM(I54/L54)</f>
        <v>0.5789473684210527</v>
      </c>
      <c r="K54" s="18"/>
      <c r="L54" s="18">
        <f>SUM(C54+F54+I54)</f>
        <v>57</v>
      </c>
    </row>
    <row r="55" spans="1:12" ht="12.75">
      <c r="A55" s="2">
        <v>510911</v>
      </c>
      <c r="B55" s="1" t="s">
        <v>60</v>
      </c>
      <c r="C55" s="17">
        <v>5</v>
      </c>
      <c r="D55" s="19">
        <f>SUM(C55/L55)</f>
        <v>0.026881720430107527</v>
      </c>
      <c r="E55" s="17"/>
      <c r="F55" s="17">
        <v>25</v>
      </c>
      <c r="G55" s="19">
        <f>SUM(F55/L55)</f>
        <v>0.13440860215053763</v>
      </c>
      <c r="H55" s="17"/>
      <c r="I55" s="17">
        <v>156</v>
      </c>
      <c r="J55" s="19">
        <f>SUM(I55/L55)</f>
        <v>0.8387096774193549</v>
      </c>
      <c r="K55" s="18"/>
      <c r="L55" s="18">
        <f>SUM(C55+F55+I55)</f>
        <v>186</v>
      </c>
    </row>
    <row r="56" spans="1:12" ht="12.75">
      <c r="A56" s="2"/>
      <c r="B56" s="1"/>
      <c r="C56" s="17"/>
      <c r="D56" s="19"/>
      <c r="E56" s="17"/>
      <c r="F56" s="17"/>
      <c r="G56" s="19"/>
      <c r="H56" s="17"/>
      <c r="I56" s="17"/>
      <c r="J56" s="19"/>
      <c r="K56" s="18"/>
      <c r="L56" s="18"/>
    </row>
    <row r="57" spans="1:12" ht="12.75">
      <c r="A57" s="1">
        <v>5202</v>
      </c>
      <c r="B57" s="1" t="s">
        <v>15</v>
      </c>
      <c r="C57" s="17">
        <v>115</v>
      </c>
      <c r="D57" s="19">
        <f>SUM(C57/L57)</f>
        <v>0.5133928571428571</v>
      </c>
      <c r="E57" s="17"/>
      <c r="F57" s="17">
        <v>53</v>
      </c>
      <c r="G57" s="19">
        <f>SUM(F57/L57)</f>
        <v>0.23660714285714285</v>
      </c>
      <c r="H57" s="17"/>
      <c r="I57" s="17">
        <v>56</v>
      </c>
      <c r="J57" s="19">
        <f>SUM(I57/L57)</f>
        <v>0.25</v>
      </c>
      <c r="K57" s="18"/>
      <c r="L57" s="18">
        <f>SUM(C57+F57+I57)</f>
        <v>224</v>
      </c>
    </row>
    <row r="58" spans="1:12" ht="12.75">
      <c r="A58" s="2">
        <v>520201</v>
      </c>
      <c r="B58" s="1" t="s">
        <v>14</v>
      </c>
      <c r="C58" s="17">
        <v>92</v>
      </c>
      <c r="D58" s="19">
        <f>SUM(C58/L58)</f>
        <v>0.5082872928176796</v>
      </c>
      <c r="E58" s="17"/>
      <c r="F58" s="17">
        <v>41</v>
      </c>
      <c r="G58" s="19">
        <f>SUM(F58/L58)</f>
        <v>0.2265193370165746</v>
      </c>
      <c r="H58" s="17"/>
      <c r="I58" s="17">
        <v>48</v>
      </c>
      <c r="J58" s="19">
        <f>SUM(I58/L58)</f>
        <v>0.26519337016574585</v>
      </c>
      <c r="K58" s="18"/>
      <c r="L58" s="18">
        <f>SUM(C58+F58+I58)</f>
        <v>181</v>
      </c>
    </row>
    <row r="59" spans="1:12" ht="12.75">
      <c r="A59" s="2">
        <v>520204</v>
      </c>
      <c r="B59" s="1" t="s">
        <v>54</v>
      </c>
      <c r="C59" s="17">
        <v>17</v>
      </c>
      <c r="D59" s="19">
        <f>SUM(C59/L59)</f>
        <v>0.4857142857142857</v>
      </c>
      <c r="E59" s="17"/>
      <c r="F59" s="17">
        <v>12</v>
      </c>
      <c r="G59" s="19">
        <f>SUM(F59/L59)</f>
        <v>0.34285714285714286</v>
      </c>
      <c r="H59" s="17"/>
      <c r="I59" s="17">
        <v>6</v>
      </c>
      <c r="J59" s="19">
        <f>SUM(I59/L59)</f>
        <v>0.17142857142857143</v>
      </c>
      <c r="K59" s="18"/>
      <c r="L59" s="18">
        <f>SUM(C59+F59+I59)</f>
        <v>35</v>
      </c>
    </row>
    <row r="60" spans="1:12" ht="12.75">
      <c r="A60" s="2">
        <v>520205</v>
      </c>
      <c r="B60" s="1" t="s">
        <v>55</v>
      </c>
      <c r="C60" s="17">
        <v>6</v>
      </c>
      <c r="D60" s="19">
        <f>SUM(C60/L60)</f>
        <v>0.75</v>
      </c>
      <c r="E60" s="17"/>
      <c r="F60" s="17">
        <v>0</v>
      </c>
      <c r="G60" s="19">
        <f>SUM(F60/L60)</f>
        <v>0</v>
      </c>
      <c r="H60" s="17"/>
      <c r="I60" s="17">
        <v>2</v>
      </c>
      <c r="J60" s="19">
        <f>SUM(I60/L60)</f>
        <v>0.25</v>
      </c>
      <c r="K60" s="18"/>
      <c r="L60" s="18">
        <f>SUM(C60+F60+I60)</f>
        <v>8</v>
      </c>
    </row>
    <row r="61" spans="1:12" ht="12.75">
      <c r="A61" s="2"/>
      <c r="B61" s="1"/>
      <c r="C61" s="17"/>
      <c r="D61" s="19"/>
      <c r="E61" s="17"/>
      <c r="F61" s="17"/>
      <c r="G61" s="19"/>
      <c r="H61" s="17"/>
      <c r="I61" s="17"/>
      <c r="J61" s="19"/>
      <c r="K61" s="18"/>
      <c r="L61" s="18"/>
    </row>
    <row r="62" spans="1:12" ht="12.75">
      <c r="A62" s="1">
        <v>5204</v>
      </c>
      <c r="B62" s="1" t="s">
        <v>16</v>
      </c>
      <c r="C62" s="17">
        <v>76</v>
      </c>
      <c r="D62" s="19">
        <f>SUM(C62/L62)</f>
        <v>0.25</v>
      </c>
      <c r="E62" s="17"/>
      <c r="F62" s="17">
        <v>110</v>
      </c>
      <c r="G62" s="19">
        <f>SUM(F62/L62)</f>
        <v>0.3618421052631579</v>
      </c>
      <c r="H62" s="17"/>
      <c r="I62" s="17">
        <v>118</v>
      </c>
      <c r="J62" s="19">
        <f>SUM(I62/L62)</f>
        <v>0.3881578947368421</v>
      </c>
      <c r="K62" s="18"/>
      <c r="L62" s="18">
        <f>SUM(C62+F62+I62)</f>
        <v>304</v>
      </c>
    </row>
    <row r="63" spans="1:12" ht="12.75">
      <c r="A63" s="2">
        <v>520401</v>
      </c>
      <c r="B63" s="1" t="s">
        <v>1</v>
      </c>
      <c r="C63" s="17">
        <v>36</v>
      </c>
      <c r="D63" s="19">
        <f>SUM(C63/L63)</f>
        <v>0.21301775147928995</v>
      </c>
      <c r="E63" s="17"/>
      <c r="F63" s="17">
        <v>65</v>
      </c>
      <c r="G63" s="19">
        <f>SUM(F63/L63)</f>
        <v>0.38461538461538464</v>
      </c>
      <c r="H63" s="17"/>
      <c r="I63" s="17">
        <v>68</v>
      </c>
      <c r="J63" s="19">
        <f>SUM(I63/L63)</f>
        <v>0.40236686390532544</v>
      </c>
      <c r="K63" s="18"/>
      <c r="L63" s="18">
        <f>SUM(C63+F63+I63)</f>
        <v>169</v>
      </c>
    </row>
    <row r="64" spans="1:12" ht="12.75">
      <c r="A64" s="2">
        <v>520402</v>
      </c>
      <c r="B64" s="1" t="s">
        <v>39</v>
      </c>
      <c r="C64" s="17">
        <v>7</v>
      </c>
      <c r="D64" s="19">
        <f>SUM(C64/L64)</f>
        <v>0.21875</v>
      </c>
      <c r="E64" s="17"/>
      <c r="F64" s="17">
        <v>9</v>
      </c>
      <c r="G64" s="19">
        <f>SUM(F64/L64)</f>
        <v>0.28125</v>
      </c>
      <c r="H64" s="17"/>
      <c r="I64" s="17">
        <v>16</v>
      </c>
      <c r="J64" s="19">
        <f>SUM(I64/L64)</f>
        <v>0.5</v>
      </c>
      <c r="K64" s="18"/>
      <c r="L64" s="18">
        <f>SUM(C64+F64+I64)</f>
        <v>32</v>
      </c>
    </row>
    <row r="65" spans="1:12" ht="12.75">
      <c r="A65" s="2">
        <v>520407</v>
      </c>
      <c r="B65" s="1" t="s">
        <v>49</v>
      </c>
      <c r="C65" s="17">
        <v>27</v>
      </c>
      <c r="D65" s="19">
        <f>SUM(C65/L65)</f>
        <v>0.34177215189873417</v>
      </c>
      <c r="E65" s="17"/>
      <c r="F65" s="17">
        <v>26</v>
      </c>
      <c r="G65" s="19">
        <f>SUM(F65/L65)</f>
        <v>0.3291139240506329</v>
      </c>
      <c r="H65" s="17"/>
      <c r="I65" s="17">
        <v>26</v>
      </c>
      <c r="J65" s="19">
        <f>SUM(I65/L65)</f>
        <v>0.3291139240506329</v>
      </c>
      <c r="K65" s="18"/>
      <c r="L65" s="18">
        <f>SUM(C65+F65+I65)</f>
        <v>79</v>
      </c>
    </row>
    <row r="66" spans="1:12" ht="12.75">
      <c r="A66" s="2">
        <v>520408</v>
      </c>
      <c r="B66" s="1" t="s">
        <v>45</v>
      </c>
      <c r="C66" s="17">
        <v>6</v>
      </c>
      <c r="D66" s="19">
        <f>SUM(C66/L66)</f>
        <v>0.25</v>
      </c>
      <c r="E66" s="17"/>
      <c r="F66" s="17">
        <v>10</v>
      </c>
      <c r="G66" s="19">
        <f>SUM(F66/L66)</f>
        <v>0.4166666666666667</v>
      </c>
      <c r="H66" s="17"/>
      <c r="I66" s="17">
        <v>8</v>
      </c>
      <c r="J66" s="19">
        <f>SUM(I66/L66)</f>
        <v>0.3333333333333333</v>
      </c>
      <c r="K66" s="18"/>
      <c r="L66" s="18">
        <f>SUM(C66+F66+I66)</f>
        <v>24</v>
      </c>
    </row>
    <row r="67" spans="1:12" ht="12.75">
      <c r="A67" s="2"/>
      <c r="B67" s="1"/>
      <c r="C67" s="17"/>
      <c r="D67" s="19"/>
      <c r="E67" s="17"/>
      <c r="F67" s="17"/>
      <c r="G67" s="19"/>
      <c r="H67" s="17"/>
      <c r="I67" s="17"/>
      <c r="J67" s="19"/>
      <c r="K67" s="18"/>
      <c r="L67" s="18"/>
    </row>
    <row r="68" spans="1:12" ht="12.75">
      <c r="A68" s="1">
        <v>5220</v>
      </c>
      <c r="B68" s="1" t="s">
        <v>25</v>
      </c>
      <c r="C68" s="17">
        <v>5</v>
      </c>
      <c r="D68" s="19">
        <f>SUM(C68/L68)</f>
        <v>0.38461538461538464</v>
      </c>
      <c r="E68" s="17"/>
      <c r="F68" s="17">
        <v>4</v>
      </c>
      <c r="G68" s="19">
        <f>SUM(F68/L68)</f>
        <v>0.3076923076923077</v>
      </c>
      <c r="H68" s="17"/>
      <c r="I68" s="17">
        <v>4</v>
      </c>
      <c r="J68" s="19">
        <f>SUM(I68/L68)</f>
        <v>0.3076923076923077</v>
      </c>
      <c r="K68" s="18"/>
      <c r="L68" s="18">
        <f>SUM(C68+F68+I68)</f>
        <v>13</v>
      </c>
    </row>
    <row r="69" spans="1:12" ht="12.75">
      <c r="A69" s="2">
        <v>522001</v>
      </c>
      <c r="B69" s="1" t="s">
        <v>24</v>
      </c>
      <c r="C69" s="32">
        <v>5</v>
      </c>
      <c r="D69" s="33">
        <f>SUM(C69/L69)</f>
        <v>0.38461538461538464</v>
      </c>
      <c r="E69" s="32"/>
      <c r="F69" s="32">
        <v>4</v>
      </c>
      <c r="G69" s="33">
        <f>SUM(F69/L69)</f>
        <v>0.3076923076923077</v>
      </c>
      <c r="H69" s="32"/>
      <c r="I69" s="32">
        <v>4</v>
      </c>
      <c r="J69" s="33">
        <f>SUM(I69/L69)</f>
        <v>0.3076923076923077</v>
      </c>
      <c r="K69" s="34"/>
      <c r="L69" s="34">
        <f>SUM(C69+F69+I69)</f>
        <v>13</v>
      </c>
    </row>
    <row r="70" spans="3:12" ht="12.75"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2:12" ht="12.75">
      <c r="B71" s="29" t="s">
        <v>7</v>
      </c>
      <c r="C71" s="17">
        <v>231</v>
      </c>
      <c r="D71" s="19">
        <f>SUM(C71/L71)</f>
        <v>0.23499491353001017</v>
      </c>
      <c r="E71" s="17"/>
      <c r="F71" s="17">
        <v>242</v>
      </c>
      <c r="G71" s="19">
        <f>SUM(F71/L71)</f>
        <v>0.2461851475076297</v>
      </c>
      <c r="H71" s="17"/>
      <c r="I71" s="17">
        <v>510</v>
      </c>
      <c r="J71" s="19">
        <f>SUM(I71/L71)</f>
        <v>0.5188199389623601</v>
      </c>
      <c r="K71" s="18"/>
      <c r="L71" s="18">
        <f>SUM(C71+F71+I71)</f>
        <v>983</v>
      </c>
    </row>
    <row r="72" spans="2:12" ht="12.75">
      <c r="B72" s="29" t="s">
        <v>2</v>
      </c>
      <c r="C72" s="17">
        <v>44</v>
      </c>
      <c r="D72" s="19">
        <f>SUM(C72/L72)</f>
        <v>0.1774193548387097</v>
      </c>
      <c r="E72" s="17"/>
      <c r="F72" s="17">
        <v>48</v>
      </c>
      <c r="G72" s="19">
        <f>SUM(F72/L72)</f>
        <v>0.1935483870967742</v>
      </c>
      <c r="H72" s="17"/>
      <c r="I72" s="17">
        <v>156</v>
      </c>
      <c r="J72" s="19">
        <f>SUM(I72/L72)</f>
        <v>0.6290322580645161</v>
      </c>
      <c r="K72" s="18"/>
      <c r="L72" s="18">
        <f>SUM(C72+F72+I72)</f>
        <v>248</v>
      </c>
    </row>
    <row r="73" spans="2:12" ht="12.75">
      <c r="B73" s="29" t="s">
        <v>9</v>
      </c>
      <c r="C73" s="17">
        <v>221</v>
      </c>
      <c r="D73" s="19">
        <f>SUM(C73/L73)</f>
        <v>0.37521222410865873</v>
      </c>
      <c r="E73" s="17"/>
      <c r="F73" s="17">
        <v>165</v>
      </c>
      <c r="G73" s="19">
        <f>SUM(F73/L73)</f>
        <v>0.2801358234295416</v>
      </c>
      <c r="H73" s="17"/>
      <c r="I73" s="17">
        <v>203</v>
      </c>
      <c r="J73" s="19">
        <f>SUM(I73/L73)</f>
        <v>0.34465195246179964</v>
      </c>
      <c r="K73" s="18"/>
      <c r="L73" s="18">
        <f>SUM(C73+F73+I73)</f>
        <v>589</v>
      </c>
    </row>
    <row r="75" spans="1:12" ht="12.75">
      <c r="A75" s="28"/>
      <c r="B75" s="30" t="s">
        <v>61</v>
      </c>
      <c r="C75" s="17">
        <v>496</v>
      </c>
      <c r="D75" s="19">
        <f>SUM(C75/L75)</f>
        <v>0.2725274725274725</v>
      </c>
      <c r="E75" s="17"/>
      <c r="F75" s="17">
        <v>455</v>
      </c>
      <c r="G75" s="19">
        <f>SUM(F75/L75)</f>
        <v>0.25</v>
      </c>
      <c r="H75" s="17"/>
      <c r="I75" s="17">
        <v>869</v>
      </c>
      <c r="J75" s="19">
        <f>SUM(I75/L75)</f>
        <v>0.4774725274725275</v>
      </c>
      <c r="K75" s="18"/>
      <c r="L75" s="18">
        <f>SUM(C75+F75+I75)</f>
        <v>1820</v>
      </c>
    </row>
    <row r="77" ht="12.75">
      <c r="A77" s="35" t="s">
        <v>65</v>
      </c>
    </row>
    <row r="78" ht="12.75">
      <c r="A78" s="28"/>
    </row>
    <row r="79" ht="12.75">
      <c r="A79" s="28" t="s">
        <v>0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