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/>
  <c r="D42" i="1"/>
  <c r="C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42" i="1" s="1"/>
</calcChain>
</file>

<file path=xl/sharedStrings.xml><?xml version="1.0" encoding="utf-8"?>
<sst xmlns="http://schemas.openxmlformats.org/spreadsheetml/2006/main" count="55" uniqueCount="55">
  <si>
    <t>Illinois Community College Board
Table IV-12
FISCAL YEAR 2017 AUDITED OPERATING EXPENDITURES* BY FUNCTION</t>
  </si>
  <si>
    <t>Dist. 
No.</t>
  </si>
  <si>
    <t>District</t>
  </si>
  <si>
    <t>Instruction</t>
  </si>
  <si>
    <t>Acad. 
Support</t>
  </si>
  <si>
    <t>Student 
Services</t>
  </si>
  <si>
    <t>Public 
Service</t>
  </si>
  <si>
    <t>Organ 
Research</t>
  </si>
  <si>
    <t>Auxiliary 
Services</t>
  </si>
  <si>
    <t>Oper &amp; 
Maintenance</t>
  </si>
  <si>
    <t>Instit. 
Support</t>
  </si>
  <si>
    <t>Scholar., 
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</si>
  <si>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</si>
  <si>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</si>
  <si>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</si>
  <si>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</si>
  <si>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</si>
  <si>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</si>
  <si>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</si>
  <si>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</si>
  <si>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</si>
  <si>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</si>
  <si>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</si>
  <si>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</si>
  <si>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</si>
  <si>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</si>
  <si>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</si>
  <si>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</si>
  <si>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</si>
  <si>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</si>
  <si>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</si>
  <si>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</si>
  <si>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</si>
  <si>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</si>
  <si>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</si>
  <si>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</si>
  <si>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</si>
  <si>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</si>
  <si>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</si>
  <si>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</si>
  <si>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</si>
  <si>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</si>
  <si>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</si>
  <si>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</si>
  <si>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</si>
  <si>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</si>
  <si>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</si>
  <si>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</si>
  <si>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</si>
  <si>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</si>
  <si>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</si>
  <si>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</si>
  <si>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 xml:space="preserve"> </t>
  </si>
  <si>
    <t>TOTALS</t>
  </si>
  <si>
    <t>*Expenditures made from the Education and Operations &amp; Maintenance Funds
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</si>
</sst>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$-409]#,##0_);\ \([$$-409]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3" fontId="2" fillId="0" borderId="0"/>
  </cellStyleXfs>
  <cellXfs count="31">
    <xf numFmtId="0" fontId="0" fillId="0" borderId="0" xfId="0"/>
    <xf numFmtId="0" fontId="3" fillId="2" borderId="1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4" fillId="0" borderId="0" xfId="0" applyFont="1"/>
    <xf numFmtId="3" fontId="3" fillId="2" borderId="4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left" wrapText="1"/>
    </xf>
    <xf numFmtId="3" fontId="3" fillId="2" borderId="0" xfId="2" applyNumberFormat="1" applyFont="1" applyFill="1" applyBorder="1" applyAlignment="1">
      <alignment horizontal="right" wrapText="1"/>
    </xf>
    <xf numFmtId="3" fontId="3" fillId="2" borderId="5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2" fillId="2" borderId="4" xfId="2" applyFont="1" applyFill="1" applyBorder="1" applyAlignment="1">
      <alignment horizontal="left"/>
    </xf>
    <xf numFmtId="0" fontId="2" fillId="2" borderId="0" xfId="2" applyFont="1" applyFill="1" applyBorder="1"/>
    <xf numFmtId="5" fontId="2" fillId="2" borderId="0" xfId="3" applyNumberFormat="1" applyFont="1" applyFill="1" applyBorder="1" applyAlignment="1"/>
    <xf numFmtId="5" fontId="2" fillId="2" borderId="5" xfId="2" applyNumberFormat="1" applyFont="1" applyFill="1" applyBorder="1"/>
    <xf numFmtId="3" fontId="2" fillId="2" borderId="0" xfId="2" applyNumberFormat="1" applyFont="1" applyFill="1" applyBorder="1"/>
    <xf numFmtId="164" fontId="4" fillId="2" borderId="0" xfId="1" applyNumberFormat="1" applyFont="1" applyFill="1" applyBorder="1"/>
    <xf numFmtId="164" fontId="2" fillId="2" borderId="5" xfId="1" applyNumberFormat="1" applyFont="1" applyFill="1" applyBorder="1"/>
    <xf numFmtId="165" fontId="4" fillId="0" borderId="0" xfId="1" applyNumberFormat="1" applyFont="1" applyBorder="1"/>
    <xf numFmtId="1" fontId="2" fillId="2" borderId="4" xfId="1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/>
    </xf>
    <xf numFmtId="0" fontId="2" fillId="2" borderId="6" xfId="2" applyFont="1" applyFill="1" applyBorder="1" applyAlignment="1">
      <alignment horizontal="left"/>
    </xf>
    <xf numFmtId="0" fontId="2" fillId="2" borderId="7" xfId="2" applyFont="1" applyFill="1" applyBorder="1"/>
    <xf numFmtId="5" fontId="2" fillId="2" borderId="7" xfId="3" applyNumberFormat="1" applyFont="1" applyFill="1" applyBorder="1" applyAlignment="1"/>
    <xf numFmtId="5" fontId="2" fillId="2" borderId="8" xfId="2" applyNumberFormat="1" applyFont="1" applyFill="1" applyBorder="1"/>
    <xf numFmtId="0" fontId="2" fillId="2" borderId="4" xfId="2" applyFont="1" applyFill="1" applyBorder="1"/>
    <xf numFmtId="0" fontId="3" fillId="2" borderId="0" xfId="2" applyFont="1" applyFill="1" applyBorder="1"/>
    <xf numFmtId="166" fontId="3" fillId="2" borderId="0" xfId="4" applyNumberFormat="1" applyFont="1" applyFill="1" applyBorder="1"/>
    <xf numFmtId="166" fontId="3" fillId="2" borderId="5" xfId="4" applyNumberFormat="1" applyFont="1" applyFill="1" applyBorder="1"/>
    <xf numFmtId="0" fontId="2" fillId="2" borderId="6" xfId="2" applyFont="1" applyFill="1" applyBorder="1" applyAlignment="1">
      <alignment wrapText="1"/>
    </xf>
    <xf numFmtId="0" fontId="2" fillId="2" borderId="7" xfId="2" applyFont="1" applyFill="1" applyBorder="1"/>
    <xf numFmtId="0" fontId="2" fillId="2" borderId="8" xfId="2" applyFont="1" applyFill="1" applyBorder="1"/>
  </cellXfs>
  <cellStyles count="5">
    <cellStyle name="Comma0 4" xfId="4"/>
    <cellStyle name="Currency" xfId="1" builtinId="4"/>
    <cellStyle name="Normal" xfId="0" builtinId="0"/>
    <cellStyle name="Normal 5" xfId="2"/>
    <cellStyle name="Normal_A" xfId="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A2:L42" totalsRowShown="0" headerRowDxfId="13" dataDxfId="12" headerRowCellStyle="Normal 5" dataCellStyle="Normal_A">
  <autoFilter ref="A2:L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Normal 5"/>
    <tableColumn id="2" name="District" dataDxfId="10" dataCellStyle="Normal 5"/>
    <tableColumn id="3" name="Instruction" dataDxfId="9" dataCellStyle="Normal_A"/>
    <tableColumn id="4" name="Acad. _x000a_Support" dataDxfId="8" dataCellStyle="Normal_A"/>
    <tableColumn id="5" name="Student _x000a_Services" dataDxfId="7" dataCellStyle="Normal_A"/>
    <tableColumn id="6" name="Public _x000a_Service" dataDxfId="6" dataCellStyle="Normal_A"/>
    <tableColumn id="7" name="Organ _x000a_Research" dataDxfId="5" dataCellStyle="Normal_A"/>
    <tableColumn id="8" name="Auxiliary _x000a_Services" dataDxfId="4" dataCellStyle="Normal_A"/>
    <tableColumn id="9" name="Oper &amp; _x000a_Maintenance" dataDxfId="3" dataCellStyle="Normal_A"/>
    <tableColumn id="10" name="Instit. _x000a_Support" dataDxfId="2" dataCellStyle="Normal_A"/>
    <tableColumn id="11" name="Scholar., _x000a_Grants _x000a_&amp; Waivers" dataDxfId="1" dataCellStyle="Normal_A"/>
    <tableColumn id="12" name="Total" dataDxfId="0" dataCellStyle="Normal 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3"/>
  <sheetViews>
    <sheetView tabSelected="1" zoomScale="90" zoomScaleNormal="90" workbookViewId="0">
      <selection activeCell="J51" sqref="J51"/>
    </sheetView>
  </sheetViews>
  <sheetFormatPr defaultRowHeight="13.2" x14ac:dyDescent="0.25"/>
  <cols>
    <col min="1" max="1" width="8.88671875" style="4"/>
    <col min="2" max="2" width="14.21875" style="4" bestFit="1" customWidth="1"/>
    <col min="3" max="3" width="13.77734375" style="4" bestFit="1" customWidth="1"/>
    <col min="4" max="5" width="12.77734375" style="4" bestFit="1" customWidth="1"/>
    <col min="6" max="6" width="11.77734375" style="4" bestFit="1" customWidth="1"/>
    <col min="7" max="7" width="10.77734375" style="4" customWidth="1"/>
    <col min="8" max="8" width="11.44140625" style="4" customWidth="1"/>
    <col min="9" max="9" width="13.6640625" style="4" customWidth="1"/>
    <col min="10" max="10" width="13.77734375" style="4" bestFit="1" customWidth="1"/>
    <col min="11" max="11" width="13" style="4" customWidth="1"/>
    <col min="12" max="12" width="14.77734375" style="4" customWidth="1"/>
    <col min="13" max="16384" width="8.88671875" style="4"/>
  </cols>
  <sheetData>
    <row r="1" spans="1:12" ht="52.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9" customFormat="1" ht="42" customHeight="1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pans="1:12" s="9" customFormat="1" ht="20.399999999999999" customHeight="1" x14ac:dyDescent="0.25">
      <c r="A3" s="10">
        <v>501</v>
      </c>
      <c r="B3" s="11" t="s">
        <v>13</v>
      </c>
      <c r="C3" s="12">
        <v>9034426</v>
      </c>
      <c r="D3" s="12">
        <v>2555994</v>
      </c>
      <c r="E3" s="12">
        <v>1270984</v>
      </c>
      <c r="F3" s="12">
        <v>30796</v>
      </c>
      <c r="G3" s="12">
        <v>0</v>
      </c>
      <c r="H3" s="12">
        <v>0</v>
      </c>
      <c r="I3" s="12">
        <v>1823362</v>
      </c>
      <c r="J3" s="12">
        <v>2508867</v>
      </c>
      <c r="K3" s="12">
        <v>5074703</v>
      </c>
      <c r="L3" s="13">
        <f>SUM(C3:K3)</f>
        <v>22299132</v>
      </c>
    </row>
    <row r="4" spans="1:12" s="9" customFormat="1" x14ac:dyDescent="0.25">
      <c r="A4" s="10">
        <v>502</v>
      </c>
      <c r="B4" s="11" t="s">
        <v>14</v>
      </c>
      <c r="C4" s="12">
        <v>73265419</v>
      </c>
      <c r="D4" s="12">
        <v>8520469</v>
      </c>
      <c r="E4" s="12">
        <v>14811124</v>
      </c>
      <c r="F4" s="12">
        <v>1496603</v>
      </c>
      <c r="G4" s="12">
        <v>0</v>
      </c>
      <c r="H4" s="12">
        <v>201</v>
      </c>
      <c r="I4" s="12">
        <v>15337826</v>
      </c>
      <c r="J4" s="12">
        <v>33593828</v>
      </c>
      <c r="K4" s="12">
        <v>9021562</v>
      </c>
      <c r="L4" s="13">
        <f t="shared" ref="L4:L41" si="0">SUM(C4:K4)</f>
        <v>156047032</v>
      </c>
    </row>
    <row r="5" spans="1:12" s="9" customFormat="1" x14ac:dyDescent="0.25">
      <c r="A5" s="10">
        <v>503</v>
      </c>
      <c r="B5" s="11" t="s">
        <v>15</v>
      </c>
      <c r="C5" s="12">
        <v>11668177</v>
      </c>
      <c r="D5" s="12">
        <v>3416922</v>
      </c>
      <c r="E5" s="12">
        <v>2629782</v>
      </c>
      <c r="F5" s="12">
        <v>615735</v>
      </c>
      <c r="G5" s="12">
        <v>0</v>
      </c>
      <c r="H5" s="12">
        <v>0</v>
      </c>
      <c r="I5" s="12">
        <v>3976708</v>
      </c>
      <c r="J5" s="12">
        <v>5185197</v>
      </c>
      <c r="K5" s="12">
        <v>3810949</v>
      </c>
      <c r="L5" s="13">
        <f t="shared" si="0"/>
        <v>31303470</v>
      </c>
    </row>
    <row r="6" spans="1:12" s="9" customFormat="1" x14ac:dyDescent="0.25">
      <c r="A6" s="10">
        <v>504</v>
      </c>
      <c r="B6" s="11" t="s">
        <v>16</v>
      </c>
      <c r="C6" s="12">
        <v>16917888.149999999</v>
      </c>
      <c r="D6" s="12">
        <v>461518.82</v>
      </c>
      <c r="E6" s="12">
        <v>4639969.5199999996</v>
      </c>
      <c r="F6" s="12">
        <v>1706236.83</v>
      </c>
      <c r="G6" s="12">
        <v>0</v>
      </c>
      <c r="H6" s="12">
        <v>0</v>
      </c>
      <c r="I6" s="12">
        <v>9675466.5999999996</v>
      </c>
      <c r="J6" s="12">
        <v>11188143.289999999</v>
      </c>
      <c r="K6" s="12">
        <v>3299275.83</v>
      </c>
      <c r="L6" s="13">
        <f t="shared" si="0"/>
        <v>47888499.039999999</v>
      </c>
    </row>
    <row r="7" spans="1:12" s="9" customFormat="1" x14ac:dyDescent="0.25">
      <c r="A7" s="10">
        <v>505</v>
      </c>
      <c r="B7" s="11" t="s">
        <v>17</v>
      </c>
      <c r="C7" s="12">
        <v>24675000</v>
      </c>
      <c r="D7" s="12">
        <v>4504684</v>
      </c>
      <c r="E7" s="12">
        <v>4376345</v>
      </c>
      <c r="F7" s="12">
        <v>438665</v>
      </c>
      <c r="G7" s="12">
        <v>0</v>
      </c>
      <c r="H7" s="12">
        <v>0</v>
      </c>
      <c r="I7" s="12">
        <v>5352799</v>
      </c>
      <c r="J7" s="12">
        <v>12012777</v>
      </c>
      <c r="K7" s="12">
        <v>0</v>
      </c>
      <c r="L7" s="13">
        <f t="shared" si="0"/>
        <v>51360270</v>
      </c>
    </row>
    <row r="8" spans="1:12" s="9" customFormat="1" x14ac:dyDescent="0.25">
      <c r="A8" s="10">
        <v>506</v>
      </c>
      <c r="B8" s="11" t="s">
        <v>18</v>
      </c>
      <c r="C8" s="12">
        <v>4611501</v>
      </c>
      <c r="D8" s="12">
        <v>1311448</v>
      </c>
      <c r="E8" s="12">
        <v>1197743</v>
      </c>
      <c r="F8" s="12">
        <v>303943</v>
      </c>
      <c r="G8" s="12">
        <v>0</v>
      </c>
      <c r="H8" s="12">
        <v>29382</v>
      </c>
      <c r="I8" s="12">
        <v>1476256</v>
      </c>
      <c r="J8" s="12">
        <v>2141248</v>
      </c>
      <c r="K8" s="12">
        <v>878532</v>
      </c>
      <c r="L8" s="13">
        <f t="shared" si="0"/>
        <v>11950053</v>
      </c>
    </row>
    <row r="9" spans="1:12" s="9" customFormat="1" x14ac:dyDescent="0.25">
      <c r="A9" s="10">
        <v>507</v>
      </c>
      <c r="B9" s="11" t="s">
        <v>19</v>
      </c>
      <c r="C9" s="12">
        <v>7367812</v>
      </c>
      <c r="D9" s="12">
        <v>968749</v>
      </c>
      <c r="E9" s="12">
        <v>1683606</v>
      </c>
      <c r="F9" s="12">
        <v>352584</v>
      </c>
      <c r="G9" s="12">
        <v>0</v>
      </c>
      <c r="H9" s="12">
        <v>0</v>
      </c>
      <c r="I9" s="12">
        <v>2189420</v>
      </c>
      <c r="J9" s="12">
        <v>3018893</v>
      </c>
      <c r="K9" s="12">
        <v>0</v>
      </c>
      <c r="L9" s="13">
        <f t="shared" si="0"/>
        <v>15581064</v>
      </c>
    </row>
    <row r="10" spans="1:12" s="9" customFormat="1" x14ac:dyDescent="0.25">
      <c r="A10" s="10">
        <v>508</v>
      </c>
      <c r="B10" s="11" t="s">
        <v>20</v>
      </c>
      <c r="C10" s="12">
        <v>91830501</v>
      </c>
      <c r="D10" s="12">
        <v>18761175</v>
      </c>
      <c r="E10" s="12">
        <v>33808402</v>
      </c>
      <c r="F10" s="12">
        <v>288</v>
      </c>
      <c r="G10" s="12">
        <v>0</v>
      </c>
      <c r="H10" s="12">
        <v>7705024</v>
      </c>
      <c r="I10" s="12">
        <v>40586538</v>
      </c>
      <c r="J10" s="12">
        <v>74396152</v>
      </c>
      <c r="K10" s="12">
        <v>11774978</v>
      </c>
      <c r="L10" s="13">
        <f t="shared" si="0"/>
        <v>278863058</v>
      </c>
    </row>
    <row r="11" spans="1:12" s="9" customFormat="1" x14ac:dyDescent="0.25">
      <c r="A11" s="10">
        <v>509</v>
      </c>
      <c r="B11" s="11" t="s">
        <v>21</v>
      </c>
      <c r="C11" s="12">
        <v>29172160</v>
      </c>
      <c r="D11" s="12">
        <v>7997939</v>
      </c>
      <c r="E11" s="12">
        <v>4832911</v>
      </c>
      <c r="F11" s="12">
        <v>289346</v>
      </c>
      <c r="G11" s="12">
        <v>0</v>
      </c>
      <c r="H11" s="12">
        <v>0</v>
      </c>
      <c r="I11" s="12">
        <v>8511738</v>
      </c>
      <c r="J11" s="12">
        <v>15455484</v>
      </c>
      <c r="K11" s="12">
        <v>16740</v>
      </c>
      <c r="L11" s="13">
        <f t="shared" si="0"/>
        <v>66276318</v>
      </c>
    </row>
    <row r="12" spans="1:12" s="9" customFormat="1" x14ac:dyDescent="0.25">
      <c r="A12" s="10">
        <v>510</v>
      </c>
      <c r="B12" s="11" t="s">
        <v>22</v>
      </c>
      <c r="C12" s="12">
        <v>13509004</v>
      </c>
      <c r="D12" s="12">
        <v>795371</v>
      </c>
      <c r="E12" s="12">
        <v>3200472</v>
      </c>
      <c r="F12" s="12">
        <v>858995</v>
      </c>
      <c r="G12" s="12">
        <v>0</v>
      </c>
      <c r="H12" s="12">
        <v>2888</v>
      </c>
      <c r="I12" s="12">
        <v>4456864</v>
      </c>
      <c r="J12" s="12">
        <v>5297581</v>
      </c>
      <c r="K12" s="12">
        <v>1711357</v>
      </c>
      <c r="L12" s="13">
        <f t="shared" si="0"/>
        <v>29832532</v>
      </c>
    </row>
    <row r="13" spans="1:12" s="9" customFormat="1" x14ac:dyDescent="0.25">
      <c r="A13" s="10">
        <v>511</v>
      </c>
      <c r="B13" s="11" t="s">
        <v>23</v>
      </c>
      <c r="C13" s="12">
        <v>18115299</v>
      </c>
      <c r="D13" s="12">
        <v>2740383</v>
      </c>
      <c r="E13" s="12">
        <v>2856739</v>
      </c>
      <c r="F13" s="12">
        <v>748787</v>
      </c>
      <c r="G13" s="12">
        <v>0</v>
      </c>
      <c r="H13" s="12">
        <v>31685</v>
      </c>
      <c r="I13" s="12">
        <v>5184687</v>
      </c>
      <c r="J13" s="12">
        <v>6732084</v>
      </c>
      <c r="K13" s="12">
        <v>15397</v>
      </c>
      <c r="L13" s="13">
        <f t="shared" si="0"/>
        <v>36425061</v>
      </c>
    </row>
    <row r="14" spans="1:12" s="9" customFormat="1" x14ac:dyDescent="0.25">
      <c r="A14" s="10">
        <v>512</v>
      </c>
      <c r="B14" s="11" t="s">
        <v>24</v>
      </c>
      <c r="C14" s="12">
        <v>36624960</v>
      </c>
      <c r="D14" s="12">
        <v>7905454</v>
      </c>
      <c r="E14" s="12">
        <v>12078138</v>
      </c>
      <c r="F14" s="12">
        <v>111814</v>
      </c>
      <c r="G14" s="12">
        <v>0</v>
      </c>
      <c r="H14" s="12">
        <v>0</v>
      </c>
      <c r="I14" s="12">
        <v>12838536</v>
      </c>
      <c r="J14" s="12">
        <v>26189442</v>
      </c>
      <c r="K14" s="12">
        <v>6089091</v>
      </c>
      <c r="L14" s="13">
        <f t="shared" si="0"/>
        <v>101837435</v>
      </c>
    </row>
    <row r="15" spans="1:12" s="9" customFormat="1" x14ac:dyDescent="0.25">
      <c r="A15" s="10">
        <v>513</v>
      </c>
      <c r="B15" s="11" t="s">
        <v>25</v>
      </c>
      <c r="C15" s="12">
        <v>10351566</v>
      </c>
      <c r="D15" s="12">
        <v>1052690</v>
      </c>
      <c r="E15" s="12">
        <v>1504985</v>
      </c>
      <c r="F15" s="12">
        <v>682811</v>
      </c>
      <c r="G15" s="12">
        <v>0</v>
      </c>
      <c r="H15" s="12">
        <v>0</v>
      </c>
      <c r="I15" s="12">
        <v>2104784</v>
      </c>
      <c r="J15" s="12">
        <v>3378013</v>
      </c>
      <c r="K15" s="12">
        <v>527351</v>
      </c>
      <c r="L15" s="13">
        <f t="shared" si="0"/>
        <v>19602200</v>
      </c>
    </row>
    <row r="16" spans="1:12" s="9" customFormat="1" x14ac:dyDescent="0.25">
      <c r="A16" s="10">
        <v>514</v>
      </c>
      <c r="B16" s="11" t="s">
        <v>26</v>
      </c>
      <c r="C16" s="12">
        <v>24954158</v>
      </c>
      <c r="D16" s="12">
        <v>2591026</v>
      </c>
      <c r="E16" s="12">
        <v>2607800</v>
      </c>
      <c r="F16" s="12">
        <v>328634</v>
      </c>
      <c r="G16" s="12">
        <v>0</v>
      </c>
      <c r="H16" s="12">
        <v>0</v>
      </c>
      <c r="I16" s="12">
        <v>7328897</v>
      </c>
      <c r="J16" s="12">
        <v>12491841</v>
      </c>
      <c r="K16" s="12">
        <v>0</v>
      </c>
      <c r="L16" s="13">
        <f t="shared" si="0"/>
        <v>50302356</v>
      </c>
    </row>
    <row r="17" spans="1:12" s="9" customFormat="1" x14ac:dyDescent="0.25">
      <c r="A17" s="10">
        <v>515</v>
      </c>
      <c r="B17" s="11" t="s">
        <v>27</v>
      </c>
      <c r="C17" s="12">
        <v>10343990</v>
      </c>
      <c r="D17" s="12">
        <v>1088836</v>
      </c>
      <c r="E17" s="12">
        <v>3473965</v>
      </c>
      <c r="F17" s="12">
        <v>797904</v>
      </c>
      <c r="G17" s="12">
        <v>0</v>
      </c>
      <c r="H17" s="12">
        <v>648113</v>
      </c>
      <c r="I17" s="12">
        <v>3460808</v>
      </c>
      <c r="J17" s="12">
        <v>7016069</v>
      </c>
      <c r="K17" s="12">
        <v>22700</v>
      </c>
      <c r="L17" s="13">
        <f t="shared" si="0"/>
        <v>26852385</v>
      </c>
    </row>
    <row r="18" spans="1:12" s="9" customFormat="1" x14ac:dyDescent="0.25">
      <c r="A18" s="10">
        <v>516</v>
      </c>
      <c r="B18" s="11" t="s">
        <v>28</v>
      </c>
      <c r="C18" s="12">
        <v>21733264</v>
      </c>
      <c r="D18" s="12">
        <v>3834414</v>
      </c>
      <c r="E18" s="12">
        <v>8599970</v>
      </c>
      <c r="F18" s="12">
        <v>2736355</v>
      </c>
      <c r="G18" s="12">
        <v>0</v>
      </c>
      <c r="H18" s="12">
        <v>9460</v>
      </c>
      <c r="I18" s="12">
        <v>6193573</v>
      </c>
      <c r="J18" s="12">
        <v>14793752</v>
      </c>
      <c r="K18" s="12">
        <v>700198</v>
      </c>
      <c r="L18" s="13">
        <f t="shared" si="0"/>
        <v>58600986</v>
      </c>
    </row>
    <row r="19" spans="1:12" s="9" customFormat="1" x14ac:dyDescent="0.25">
      <c r="A19" s="10">
        <v>517</v>
      </c>
      <c r="B19" s="11" t="s">
        <v>29</v>
      </c>
      <c r="C19" s="12">
        <v>22833632</v>
      </c>
      <c r="D19" s="12">
        <v>1133471</v>
      </c>
      <c r="E19" s="12">
        <v>3138628</v>
      </c>
      <c r="F19" s="12">
        <v>1048876</v>
      </c>
      <c r="G19" s="12">
        <v>0</v>
      </c>
      <c r="H19" s="12">
        <v>0</v>
      </c>
      <c r="I19" s="12">
        <v>4229393</v>
      </c>
      <c r="J19" s="12">
        <v>9023469</v>
      </c>
      <c r="K19" s="12">
        <v>2506810</v>
      </c>
      <c r="L19" s="13">
        <f t="shared" si="0"/>
        <v>43914279</v>
      </c>
    </row>
    <row r="20" spans="1:12" s="9" customFormat="1" x14ac:dyDescent="0.25">
      <c r="A20" s="10">
        <v>518</v>
      </c>
      <c r="B20" s="14" t="s">
        <v>30</v>
      </c>
      <c r="C20" s="12">
        <v>5620333</v>
      </c>
      <c r="D20" s="12">
        <v>393448</v>
      </c>
      <c r="E20" s="12">
        <v>2288737</v>
      </c>
      <c r="F20" s="12">
        <v>134948</v>
      </c>
      <c r="G20" s="12">
        <v>0</v>
      </c>
      <c r="H20" s="12">
        <v>0</v>
      </c>
      <c r="I20" s="12">
        <v>1362580</v>
      </c>
      <c r="J20" s="12">
        <v>3307943</v>
      </c>
      <c r="K20" s="12">
        <v>281859</v>
      </c>
      <c r="L20" s="13">
        <f t="shared" si="0"/>
        <v>13389848</v>
      </c>
    </row>
    <row r="21" spans="1:12" s="9" customFormat="1" x14ac:dyDescent="0.25">
      <c r="A21" s="10">
        <v>519</v>
      </c>
      <c r="B21" s="11" t="s">
        <v>31</v>
      </c>
      <c r="C21" s="12">
        <v>6913645</v>
      </c>
      <c r="D21" s="12">
        <v>769692</v>
      </c>
      <c r="E21" s="12">
        <v>1049891</v>
      </c>
      <c r="F21" s="12">
        <v>417720</v>
      </c>
      <c r="G21" s="12">
        <v>0</v>
      </c>
      <c r="H21" s="12">
        <v>0</v>
      </c>
      <c r="I21" s="12">
        <v>1397078</v>
      </c>
      <c r="J21" s="12">
        <v>2772510</v>
      </c>
      <c r="K21" s="12">
        <v>433267</v>
      </c>
      <c r="L21" s="13">
        <f t="shared" si="0"/>
        <v>13753803</v>
      </c>
    </row>
    <row r="22" spans="1:12" s="9" customFormat="1" x14ac:dyDescent="0.25">
      <c r="A22" s="10">
        <v>520</v>
      </c>
      <c r="B22" s="11" t="s">
        <v>32</v>
      </c>
      <c r="C22" s="12">
        <v>8793644</v>
      </c>
      <c r="D22" s="12">
        <v>1510621</v>
      </c>
      <c r="E22" s="12">
        <v>1716850</v>
      </c>
      <c r="F22" s="12">
        <v>725072</v>
      </c>
      <c r="G22" s="12">
        <v>0</v>
      </c>
      <c r="H22" s="12">
        <v>0</v>
      </c>
      <c r="I22" s="12">
        <v>2824353</v>
      </c>
      <c r="J22" s="12">
        <v>6494201</v>
      </c>
      <c r="K22" s="12">
        <v>0</v>
      </c>
      <c r="L22" s="13">
        <f t="shared" si="0"/>
        <v>22064741</v>
      </c>
    </row>
    <row r="23" spans="1:12" s="9" customFormat="1" x14ac:dyDescent="0.25">
      <c r="A23" s="10">
        <v>521</v>
      </c>
      <c r="B23" s="11" t="s">
        <v>33</v>
      </c>
      <c r="C23" s="12">
        <v>6252056.1799999997</v>
      </c>
      <c r="D23" s="12">
        <v>533301</v>
      </c>
      <c r="E23" s="12">
        <v>889805.37</v>
      </c>
      <c r="F23" s="12">
        <v>106706.82</v>
      </c>
      <c r="G23" s="12">
        <v>0</v>
      </c>
      <c r="H23" s="12">
        <v>0</v>
      </c>
      <c r="I23" s="12">
        <v>2332646.7000000002</v>
      </c>
      <c r="J23" s="12">
        <v>3381963.91</v>
      </c>
      <c r="K23" s="12">
        <v>6454558</v>
      </c>
      <c r="L23" s="13">
        <f t="shared" si="0"/>
        <v>19951037.98</v>
      </c>
    </row>
    <row r="24" spans="1:12" s="9" customFormat="1" x14ac:dyDescent="0.25">
      <c r="A24" s="10">
        <v>522</v>
      </c>
      <c r="B24" s="11" t="s">
        <v>34</v>
      </c>
      <c r="C24" s="12">
        <v>27871625</v>
      </c>
      <c r="D24" s="12">
        <v>1744279</v>
      </c>
      <c r="E24" s="12">
        <v>5700971</v>
      </c>
      <c r="F24" s="12">
        <v>1387792</v>
      </c>
      <c r="G24" s="12">
        <v>0</v>
      </c>
      <c r="H24" s="12">
        <v>0</v>
      </c>
      <c r="I24" s="12">
        <v>6149185</v>
      </c>
      <c r="J24" s="12">
        <v>14023076</v>
      </c>
      <c r="K24" s="12">
        <v>2643506</v>
      </c>
      <c r="L24" s="13">
        <f t="shared" si="0"/>
        <v>59520434</v>
      </c>
    </row>
    <row r="25" spans="1:12" s="9" customFormat="1" x14ac:dyDescent="0.25">
      <c r="A25" s="10">
        <v>523</v>
      </c>
      <c r="B25" s="11" t="s">
        <v>35</v>
      </c>
      <c r="C25" s="12">
        <v>8182084</v>
      </c>
      <c r="D25" s="12">
        <v>2281970</v>
      </c>
      <c r="E25" s="12">
        <v>1503127</v>
      </c>
      <c r="F25" s="12">
        <v>746065</v>
      </c>
      <c r="G25" s="12">
        <v>0</v>
      </c>
      <c r="H25" s="12">
        <v>0</v>
      </c>
      <c r="I25" s="12">
        <v>2989128</v>
      </c>
      <c r="J25" s="12">
        <v>4655763</v>
      </c>
      <c r="K25" s="12">
        <v>0</v>
      </c>
      <c r="L25" s="13">
        <f t="shared" si="0"/>
        <v>20358137</v>
      </c>
    </row>
    <row r="26" spans="1:12" s="9" customFormat="1" x14ac:dyDescent="0.25">
      <c r="A26" s="10">
        <v>524</v>
      </c>
      <c r="B26" s="11" t="s">
        <v>36</v>
      </c>
      <c r="C26" s="12">
        <v>32727752</v>
      </c>
      <c r="D26" s="12">
        <v>6018371</v>
      </c>
      <c r="E26" s="12">
        <v>8004805</v>
      </c>
      <c r="F26" s="12">
        <v>20836</v>
      </c>
      <c r="G26" s="12">
        <v>0</v>
      </c>
      <c r="H26" s="12">
        <v>0</v>
      </c>
      <c r="I26" s="12">
        <v>11689653</v>
      </c>
      <c r="J26" s="12">
        <v>16176841</v>
      </c>
      <c r="K26" s="12">
        <v>7904110</v>
      </c>
      <c r="L26" s="13">
        <f t="shared" si="0"/>
        <v>82542368</v>
      </c>
    </row>
    <row r="27" spans="1:12" s="9" customFormat="1" x14ac:dyDescent="0.25">
      <c r="A27" s="10">
        <v>525</v>
      </c>
      <c r="B27" s="11" t="s">
        <v>37</v>
      </c>
      <c r="C27" s="12">
        <v>39359903</v>
      </c>
      <c r="D27" s="12">
        <v>3409556</v>
      </c>
      <c r="E27" s="12">
        <v>7041189</v>
      </c>
      <c r="F27" s="12">
        <v>0</v>
      </c>
      <c r="G27" s="12">
        <v>0</v>
      </c>
      <c r="H27" s="12">
        <v>0</v>
      </c>
      <c r="I27" s="12">
        <v>12110053</v>
      </c>
      <c r="J27" s="12">
        <v>12940055</v>
      </c>
      <c r="K27" s="12">
        <v>3470310</v>
      </c>
      <c r="L27" s="13">
        <f t="shared" si="0"/>
        <v>78331066</v>
      </c>
    </row>
    <row r="28" spans="1:12" s="9" customFormat="1" x14ac:dyDescent="0.25">
      <c r="A28" s="10">
        <v>526</v>
      </c>
      <c r="B28" s="11" t="s">
        <v>38</v>
      </c>
      <c r="C28" s="12">
        <v>18011467</v>
      </c>
      <c r="D28" s="12">
        <v>3814528</v>
      </c>
      <c r="E28" s="12">
        <v>2437815</v>
      </c>
      <c r="F28" s="12">
        <v>213877</v>
      </c>
      <c r="G28" s="12">
        <v>0</v>
      </c>
      <c r="H28" s="12">
        <v>531115</v>
      </c>
      <c r="I28" s="12">
        <v>4345165</v>
      </c>
      <c r="J28" s="12">
        <v>7487294</v>
      </c>
      <c r="K28" s="12">
        <v>746295</v>
      </c>
      <c r="L28" s="13">
        <f t="shared" si="0"/>
        <v>37587556</v>
      </c>
    </row>
    <row r="29" spans="1:12" s="9" customFormat="1" x14ac:dyDescent="0.25">
      <c r="A29" s="10">
        <v>527</v>
      </c>
      <c r="B29" s="11" t="s">
        <v>39</v>
      </c>
      <c r="C29" s="12">
        <v>8911514</v>
      </c>
      <c r="D29" s="12">
        <v>1780531</v>
      </c>
      <c r="E29" s="12">
        <v>2081761</v>
      </c>
      <c r="F29" s="12">
        <v>284543</v>
      </c>
      <c r="G29" s="12">
        <v>0</v>
      </c>
      <c r="H29" s="12">
        <v>684254</v>
      </c>
      <c r="I29" s="12">
        <v>3176396</v>
      </c>
      <c r="J29" s="12">
        <v>5008585</v>
      </c>
      <c r="K29" s="12">
        <v>1421136</v>
      </c>
      <c r="L29" s="13">
        <f t="shared" si="0"/>
        <v>23348720</v>
      </c>
    </row>
    <row r="30" spans="1:12" s="17" customFormat="1" x14ac:dyDescent="0.25">
      <c r="A30" s="10">
        <v>528</v>
      </c>
      <c r="B30" s="11" t="s">
        <v>40</v>
      </c>
      <c r="C30" s="15">
        <v>16958976</v>
      </c>
      <c r="D30" s="15">
        <v>2528890</v>
      </c>
      <c r="E30" s="15">
        <v>3955357</v>
      </c>
      <c r="F30" s="15">
        <v>918863</v>
      </c>
      <c r="G30" s="15">
        <v>0</v>
      </c>
      <c r="H30" s="15">
        <v>0</v>
      </c>
      <c r="I30" s="15">
        <v>5592397</v>
      </c>
      <c r="J30" s="15">
        <v>13248993</v>
      </c>
      <c r="K30" s="15">
        <v>0</v>
      </c>
      <c r="L30" s="16">
        <f>SUM(C30:K30)</f>
        <v>43203476</v>
      </c>
    </row>
    <row r="31" spans="1:12" s="9" customFormat="1" x14ac:dyDescent="0.25">
      <c r="A31" s="10">
        <v>529</v>
      </c>
      <c r="B31" s="11" t="s">
        <v>41</v>
      </c>
      <c r="C31" s="12">
        <v>11749085</v>
      </c>
      <c r="D31" s="12">
        <v>500409</v>
      </c>
      <c r="E31" s="12">
        <v>1623652</v>
      </c>
      <c r="F31" s="12">
        <v>4318</v>
      </c>
      <c r="G31" s="12">
        <v>0</v>
      </c>
      <c r="H31" s="12">
        <v>0</v>
      </c>
      <c r="I31" s="12">
        <v>2987210</v>
      </c>
      <c r="J31" s="12">
        <v>5186536</v>
      </c>
      <c r="K31" s="12">
        <v>7036112</v>
      </c>
      <c r="L31" s="13">
        <f>SUM(C31:K31)</f>
        <v>29087322</v>
      </c>
    </row>
    <row r="32" spans="1:12" s="9" customFormat="1" x14ac:dyDescent="0.25">
      <c r="A32" s="10">
        <v>530</v>
      </c>
      <c r="B32" s="11" t="s">
        <v>42</v>
      </c>
      <c r="C32" s="12">
        <v>23844632</v>
      </c>
      <c r="D32" s="12">
        <v>1893759</v>
      </c>
      <c r="E32" s="12">
        <v>2913564</v>
      </c>
      <c r="F32" s="12">
        <v>774458</v>
      </c>
      <c r="G32" s="12">
        <v>0</v>
      </c>
      <c r="H32" s="12">
        <v>0</v>
      </c>
      <c r="I32" s="12">
        <v>3010102</v>
      </c>
      <c r="J32" s="12">
        <v>4479888</v>
      </c>
      <c r="K32" s="12">
        <v>3542934</v>
      </c>
      <c r="L32" s="13">
        <f t="shared" si="0"/>
        <v>40459337</v>
      </c>
    </row>
    <row r="33" spans="1:12" s="9" customFormat="1" x14ac:dyDescent="0.25">
      <c r="A33" s="10">
        <v>531</v>
      </c>
      <c r="B33" s="11" t="s">
        <v>43</v>
      </c>
      <c r="C33" s="12">
        <v>4688383</v>
      </c>
      <c r="D33" s="12">
        <v>240303</v>
      </c>
      <c r="E33" s="12">
        <v>1135154</v>
      </c>
      <c r="F33" s="12">
        <v>150727</v>
      </c>
      <c r="G33" s="12">
        <v>0</v>
      </c>
      <c r="H33" s="12">
        <v>0</v>
      </c>
      <c r="I33" s="12">
        <v>1095728</v>
      </c>
      <c r="J33" s="12">
        <v>2641607</v>
      </c>
      <c r="K33" s="12">
        <v>1814897</v>
      </c>
      <c r="L33" s="13">
        <f t="shared" si="0"/>
        <v>11766799</v>
      </c>
    </row>
    <row r="34" spans="1:12" s="9" customFormat="1" x14ac:dyDescent="0.25">
      <c r="A34" s="10">
        <v>532</v>
      </c>
      <c r="B34" s="11" t="s">
        <v>44</v>
      </c>
      <c r="C34" s="12">
        <v>39841064</v>
      </c>
      <c r="D34" s="12">
        <v>3511980</v>
      </c>
      <c r="E34" s="12">
        <v>7545991</v>
      </c>
      <c r="F34" s="12">
        <v>1291757</v>
      </c>
      <c r="G34" s="12">
        <v>0</v>
      </c>
      <c r="H34" s="12">
        <v>0</v>
      </c>
      <c r="I34" s="12">
        <v>7601153</v>
      </c>
      <c r="J34" s="12">
        <v>28370642</v>
      </c>
      <c r="K34" s="12">
        <v>54910</v>
      </c>
      <c r="L34" s="13">
        <f t="shared" si="0"/>
        <v>88217497</v>
      </c>
    </row>
    <row r="35" spans="1:12" s="9" customFormat="1" x14ac:dyDescent="0.25">
      <c r="A35" s="10">
        <v>533</v>
      </c>
      <c r="B35" s="11" t="s">
        <v>45</v>
      </c>
      <c r="C35" s="12">
        <v>317777</v>
      </c>
      <c r="D35" s="12">
        <v>314337</v>
      </c>
      <c r="E35" s="12">
        <v>702160</v>
      </c>
      <c r="F35" s="12">
        <v>5045</v>
      </c>
      <c r="G35" s="12">
        <v>0</v>
      </c>
      <c r="H35" s="12">
        <v>60897</v>
      </c>
      <c r="I35" s="12">
        <v>1232384</v>
      </c>
      <c r="J35" s="12">
        <v>2566900</v>
      </c>
      <c r="K35" s="12">
        <v>1432497</v>
      </c>
      <c r="L35" s="13">
        <f t="shared" si="0"/>
        <v>6631997</v>
      </c>
    </row>
    <row r="36" spans="1:12" s="9" customFormat="1" x14ac:dyDescent="0.25">
      <c r="A36" s="10">
        <v>534</v>
      </c>
      <c r="B36" s="11" t="s">
        <v>46</v>
      </c>
      <c r="C36" s="12">
        <v>3493526</v>
      </c>
      <c r="D36" s="12">
        <v>839269</v>
      </c>
      <c r="E36" s="12">
        <v>909371</v>
      </c>
      <c r="F36" s="12">
        <v>333949</v>
      </c>
      <c r="G36" s="12">
        <v>0</v>
      </c>
      <c r="H36" s="12">
        <v>0</v>
      </c>
      <c r="I36" s="12">
        <v>1004015</v>
      </c>
      <c r="J36" s="12">
        <v>2622666</v>
      </c>
      <c r="K36" s="12">
        <v>385536</v>
      </c>
      <c r="L36" s="13">
        <f t="shared" si="0"/>
        <v>9588332</v>
      </c>
    </row>
    <row r="37" spans="1:12" s="9" customFormat="1" x14ac:dyDescent="0.25">
      <c r="A37" s="10">
        <v>535</v>
      </c>
      <c r="B37" s="11" t="s">
        <v>47</v>
      </c>
      <c r="C37" s="12">
        <v>33806916</v>
      </c>
      <c r="D37" s="12">
        <v>8727887</v>
      </c>
      <c r="E37" s="12">
        <v>6660731</v>
      </c>
      <c r="F37" s="12">
        <v>592436</v>
      </c>
      <c r="G37" s="12">
        <v>0</v>
      </c>
      <c r="H37" s="12">
        <v>0</v>
      </c>
      <c r="I37" s="12">
        <v>7743951</v>
      </c>
      <c r="J37" s="12">
        <v>4640349</v>
      </c>
      <c r="K37" s="12">
        <v>56363</v>
      </c>
      <c r="L37" s="13">
        <f t="shared" si="0"/>
        <v>62228633</v>
      </c>
    </row>
    <row r="38" spans="1:12" s="9" customFormat="1" x14ac:dyDescent="0.25">
      <c r="A38" s="10">
        <v>536</v>
      </c>
      <c r="B38" s="11" t="s">
        <v>48</v>
      </c>
      <c r="C38" s="12">
        <v>12596709</v>
      </c>
      <c r="D38" s="12">
        <v>2147242</v>
      </c>
      <c r="E38" s="12">
        <v>2251641</v>
      </c>
      <c r="F38" s="12">
        <v>28338</v>
      </c>
      <c r="G38" s="12">
        <v>0</v>
      </c>
      <c r="H38" s="12">
        <v>0</v>
      </c>
      <c r="I38" s="12">
        <v>5483359</v>
      </c>
      <c r="J38" s="12">
        <v>4693488</v>
      </c>
      <c r="K38" s="12">
        <v>240358</v>
      </c>
      <c r="L38" s="13">
        <f t="shared" si="0"/>
        <v>27441135</v>
      </c>
    </row>
    <row r="39" spans="1:12" s="9" customFormat="1" x14ac:dyDescent="0.25">
      <c r="A39" s="18">
        <v>537</v>
      </c>
      <c r="B39" s="19" t="s">
        <v>49</v>
      </c>
      <c r="C39" s="12">
        <v>7409499</v>
      </c>
      <c r="D39" s="12">
        <v>956328</v>
      </c>
      <c r="E39" s="12">
        <v>1337542</v>
      </c>
      <c r="F39" s="12">
        <v>0</v>
      </c>
      <c r="G39" s="12">
        <v>0</v>
      </c>
      <c r="H39" s="12">
        <v>0</v>
      </c>
      <c r="I39" s="12">
        <v>1808076</v>
      </c>
      <c r="J39" s="12">
        <v>3846267</v>
      </c>
      <c r="K39" s="12">
        <v>574310</v>
      </c>
      <c r="L39" s="13">
        <f t="shared" si="0"/>
        <v>15932022</v>
      </c>
    </row>
    <row r="40" spans="1:12" s="9" customFormat="1" x14ac:dyDescent="0.25">
      <c r="A40" s="10">
        <v>539</v>
      </c>
      <c r="B40" s="11" t="s">
        <v>50</v>
      </c>
      <c r="C40" s="12">
        <v>5463731</v>
      </c>
      <c r="D40" s="12">
        <v>739655</v>
      </c>
      <c r="E40" s="12">
        <v>1205248</v>
      </c>
      <c r="F40" s="12">
        <v>551996</v>
      </c>
      <c r="G40" s="12">
        <v>0</v>
      </c>
      <c r="H40" s="12">
        <v>0</v>
      </c>
      <c r="I40" s="12">
        <v>1436572</v>
      </c>
      <c r="J40" s="12">
        <v>3737446</v>
      </c>
      <c r="K40" s="12">
        <v>700188</v>
      </c>
      <c r="L40" s="13">
        <f t="shared" si="0"/>
        <v>13834836</v>
      </c>
    </row>
    <row r="41" spans="1:12" s="9" customFormat="1" x14ac:dyDescent="0.25">
      <c r="A41" s="20">
        <v>540</v>
      </c>
      <c r="B41" s="21" t="s">
        <v>51</v>
      </c>
      <c r="C41" s="22">
        <v>12337539</v>
      </c>
      <c r="D41" s="22">
        <v>952369</v>
      </c>
      <c r="E41" s="22">
        <v>2497131</v>
      </c>
      <c r="F41" s="22">
        <v>3669871</v>
      </c>
      <c r="G41" s="22">
        <v>0</v>
      </c>
      <c r="H41" s="22">
        <v>0</v>
      </c>
      <c r="I41" s="22">
        <v>2320263</v>
      </c>
      <c r="J41" s="22">
        <v>5036979</v>
      </c>
      <c r="K41" s="22">
        <v>2601971</v>
      </c>
      <c r="L41" s="23">
        <f t="shared" si="0"/>
        <v>29416123</v>
      </c>
    </row>
    <row r="42" spans="1:12" x14ac:dyDescent="0.25">
      <c r="A42" s="24" t="s">
        <v>52</v>
      </c>
      <c r="B42" s="25" t="s">
        <v>53</v>
      </c>
      <c r="C42" s="26">
        <f>SUM(C3:C41)</f>
        <v>762160617.32999992</v>
      </c>
      <c r="D42" s="26">
        <f t="shared" ref="D42:L42" si="1">SUM(D3:D41)</f>
        <v>115249268.81999999</v>
      </c>
      <c r="E42" s="26">
        <f t="shared" si="1"/>
        <v>172164056.88999999</v>
      </c>
      <c r="F42" s="26">
        <f t="shared" si="1"/>
        <v>24907690.649999999</v>
      </c>
      <c r="G42" s="26">
        <f t="shared" si="1"/>
        <v>0</v>
      </c>
      <c r="H42" s="26">
        <f t="shared" si="1"/>
        <v>9703019</v>
      </c>
      <c r="I42" s="26">
        <f t="shared" si="1"/>
        <v>224419103.29999998</v>
      </c>
      <c r="J42" s="26">
        <f t="shared" si="1"/>
        <v>401742833.19999999</v>
      </c>
      <c r="K42" s="26">
        <f t="shared" si="1"/>
        <v>87244760.829999998</v>
      </c>
      <c r="L42" s="27">
        <f t="shared" si="1"/>
        <v>1797591350.02</v>
      </c>
    </row>
    <row r="43" spans="1:12" ht="48" customHeight="1" x14ac:dyDescent="0.25">
      <c r="A43" s="28" t="s">
        <v>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</row>
  </sheetData>
  <mergeCells count="2">
    <mergeCell ref="A1:L1"/>
    <mergeCell ref="A43:L43"/>
  </mergeCells>
  <printOptions horizontalCentered="1"/>
  <pageMargins left="0.5" right="0.5" top="0.75" bottom="0.5" header="0.25" footer="0.25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2018-11-20T17:26:18Z</dcterms:created>
  <dcterms:modified xsi:type="dcterms:W3CDTF">2018-11-20T17:26:34Z</dcterms:modified>
</cp:coreProperties>
</file>