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rsenault\Documents\Web Stuff - New\Databook\Databook 2018\Section IV\"/>
    </mc:Choice>
  </mc:AlternateContent>
  <bookViews>
    <workbookView xWindow="14196" yWindow="-216" windowWidth="14232" windowHeight="14196" tabRatio="900"/>
  </bookViews>
  <sheets>
    <sheet name="iv-7" sheetId="36" r:id="rId1"/>
  </sheets>
  <definedNames>
    <definedName name="_xlnm.Print_Titles" localSheetId="0">'iv-7'!$2:$2</definedName>
  </definedNames>
  <calcPr calcId="162913"/>
</workbook>
</file>

<file path=xl/calcChain.xml><?xml version="1.0" encoding="utf-8"?>
<calcChain xmlns="http://schemas.openxmlformats.org/spreadsheetml/2006/main">
  <c r="G42" i="36" l="1"/>
  <c r="F42" i="36"/>
  <c r="E42" i="36"/>
  <c r="D42" i="36"/>
  <c r="C42" i="36"/>
  <c r="I17" i="36"/>
  <c r="I41" i="36"/>
  <c r="I40" i="36"/>
  <c r="I39" i="36"/>
  <c r="I38" i="36"/>
  <c r="I37" i="36"/>
  <c r="I36" i="36"/>
  <c r="I35" i="36"/>
  <c r="I34" i="36"/>
  <c r="I4" i="36"/>
  <c r="I33" i="36"/>
  <c r="I32" i="36"/>
  <c r="I31" i="36"/>
  <c r="I30" i="36"/>
  <c r="I29" i="36"/>
  <c r="I28" i="36"/>
  <c r="I27" i="36"/>
  <c r="I26" i="36"/>
  <c r="I25" i="36"/>
  <c r="I16" i="36"/>
  <c r="I24" i="36"/>
  <c r="I23" i="36"/>
  <c r="I22" i="36"/>
  <c r="I7" i="36"/>
  <c r="I21" i="36"/>
  <c r="I20" i="36"/>
  <c r="I19" i="36"/>
  <c r="I18" i="36"/>
  <c r="I15" i="36"/>
  <c r="I14" i="36"/>
  <c r="I13" i="36"/>
  <c r="I12" i="36"/>
  <c r="I11" i="36"/>
  <c r="I10" i="36"/>
  <c r="I9" i="36"/>
  <c r="I6" i="36"/>
  <c r="I8" i="36"/>
  <c r="I5" i="36"/>
  <c r="I3" i="36"/>
  <c r="H42" i="36"/>
  <c r="I42" i="36" l="1"/>
</calcChain>
</file>

<file path=xl/sharedStrings.xml><?xml version="1.0" encoding="utf-8"?>
<sst xmlns="http://schemas.openxmlformats.org/spreadsheetml/2006/main" count="180" uniqueCount="91">
  <si>
    <t xml:space="preserve">503 </t>
  </si>
  <si>
    <t xml:space="preserve">508 </t>
  </si>
  <si>
    <t xml:space="preserve">507 </t>
  </si>
  <si>
    <t xml:space="preserve">502 </t>
  </si>
  <si>
    <t xml:space="preserve">509 </t>
  </si>
  <si>
    <t xml:space="preserve">512 </t>
  </si>
  <si>
    <t xml:space="preserve">519 </t>
  </si>
  <si>
    <t xml:space="preserve">514 </t>
  </si>
  <si>
    <t xml:space="preserve">529 </t>
  </si>
  <si>
    <t xml:space="preserve">513 </t>
  </si>
  <si>
    <t xml:space="preserve">525 </t>
  </si>
  <si>
    <t xml:space="preserve">520 </t>
  </si>
  <si>
    <t xml:space="preserve">501 </t>
  </si>
  <si>
    <t xml:space="preserve">523 </t>
  </si>
  <si>
    <t xml:space="preserve">532 </t>
  </si>
  <si>
    <t xml:space="preserve">517 </t>
  </si>
  <si>
    <t xml:space="preserve">536 </t>
  </si>
  <si>
    <t xml:space="preserve">526 </t>
  </si>
  <si>
    <t xml:space="preserve">530 </t>
  </si>
  <si>
    <t xml:space="preserve">528 </t>
  </si>
  <si>
    <t xml:space="preserve">524 </t>
  </si>
  <si>
    <t xml:space="preserve">527 </t>
  </si>
  <si>
    <t xml:space="preserve">535 </t>
  </si>
  <si>
    <t xml:space="preserve">505 </t>
  </si>
  <si>
    <t xml:space="preserve">515 </t>
  </si>
  <si>
    <t xml:space="preserve">521 </t>
  </si>
  <si>
    <t xml:space="preserve">537 </t>
  </si>
  <si>
    <t xml:space="preserve">511 </t>
  </si>
  <si>
    <t xml:space="preserve">518 </t>
  </si>
  <si>
    <t xml:space="preserve">506 </t>
  </si>
  <si>
    <t xml:space="preserve">531 </t>
  </si>
  <si>
    <t xml:space="preserve">510 </t>
  </si>
  <si>
    <t xml:space="preserve">533 </t>
  </si>
  <si>
    <t xml:space="preserve">522 </t>
  </si>
  <si>
    <t xml:space="preserve">534 </t>
  </si>
  <si>
    <t xml:space="preserve">504 </t>
  </si>
  <si>
    <t xml:space="preserve">516 </t>
  </si>
  <si>
    <t xml:space="preserve">539 </t>
  </si>
  <si>
    <t>540</t>
  </si>
  <si>
    <t>TOTAL</t>
  </si>
  <si>
    <t>Black Hawk</t>
  </si>
  <si>
    <t>Chicago</t>
  </si>
  <si>
    <t>Danville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</si>
  <si>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</si>
  <si>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</si>
  <si>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</si>
  <si>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</si>
  <si>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</si>
  <si>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</si>
  <si>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</si>
  <si>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</si>
  <si>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</si>
  <si>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</si>
  <si>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</si>
  <si>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Land</t>
  </si>
  <si>
    <t>Lewis &amp; Clark</t>
  </si>
  <si>
    <t>Lincoln Land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</si>
  <si>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</si>
  <si>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</si>
  <si>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</si>
  <si>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</si>
  <si>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</si>
  <si>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</si>
  <si>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</si>
  <si>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</si>
  <si>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</si>
  <si>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</si>
  <si>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</si>
  <si>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</si>
  <si>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</si>
  <si>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</si>
  <si>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</si>
  <si>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</si>
  <si>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McHenry</t>
  </si>
  <si>
    <t>Carl Sandburg</t>
  </si>
  <si>
    <t>College of DuPage</t>
  </si>
  <si>
    <t>College of Lake County</t>
  </si>
  <si>
    <t>John A Logan</t>
  </si>
  <si>
    <t>John Wood</t>
  </si>
  <si>
    <t>Illinois Community College Board
Table IV-7
SUMMARY OF FISCAL YEAR 2018 ICCB OPERATING GRANTS TO ILLINOIS PUBLIC COMMUNITY COLLEGES
Public Act 100-0021</t>
  </si>
  <si>
    <t xml:space="preserve">Dist.
No.   </t>
  </si>
  <si>
    <t xml:space="preserve">District     </t>
  </si>
  <si>
    <t>Base 
Operating 
Grant</t>
  </si>
  <si>
    <t>Small 
College 
Grant</t>
  </si>
  <si>
    <t>Equalization 
Grant</t>
  </si>
  <si>
    <t>Legislative 
Add On</t>
  </si>
  <si>
    <t>Veterans 
Grant</t>
  </si>
  <si>
    <t>Performance 
Grant</t>
  </si>
  <si>
    <t>Total 
Grants</t>
  </si>
  <si>
    <t>N/A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</si>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</sst>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/>
    <xf numFmtId="0" fontId="6" fillId="2" borderId="0" xfId="2" applyFont="1" applyFill="1" applyBorder="1" applyAlignment="1">
      <alignment horizontal="left"/>
    </xf>
    <xf numFmtId="37" fontId="5" fillId="2" borderId="0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37" fontId="5" fillId="2" borderId="1" xfId="0" applyNumberFormat="1" applyFont="1" applyFill="1" applyBorder="1" applyAlignment="1">
      <alignment horizontal="right"/>
    </xf>
    <xf numFmtId="37" fontId="5" fillId="2" borderId="1" xfId="0" quotePrefix="1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left"/>
    </xf>
    <xf numFmtId="5" fontId="5" fillId="2" borderId="0" xfId="0" applyNumberFormat="1" applyFont="1" applyFill="1" applyBorder="1" applyAlignment="1">
      <alignment horizontal="right"/>
    </xf>
    <xf numFmtId="5" fontId="5" fillId="2" borderId="6" xfId="0" applyNumberFormat="1" applyFont="1" applyFill="1" applyBorder="1" applyAlignment="1">
      <alignment horizontal="right"/>
    </xf>
    <xf numFmtId="37" fontId="5" fillId="2" borderId="0" xfId="0" quotePrefix="1" applyNumberFormat="1" applyFont="1" applyFill="1" applyBorder="1" applyAlignment="1">
      <alignment horizontal="right"/>
    </xf>
    <xf numFmtId="37" fontId="5" fillId="2" borderId="6" xfId="0" applyNumberFormat="1" applyFont="1" applyFill="1" applyBorder="1" applyAlignment="1">
      <alignment horizontal="right"/>
    </xf>
    <xf numFmtId="37" fontId="6" fillId="2" borderId="0" xfId="1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left"/>
    </xf>
    <xf numFmtId="37" fontId="5" fillId="2" borderId="8" xfId="0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5" fontId="3" fillId="2" borderId="1" xfId="0" applyNumberFormat="1" applyFont="1" applyFill="1" applyBorder="1" applyAlignment="1">
      <alignment horizontal="right"/>
    </xf>
    <xf numFmtId="5" fontId="3" fillId="2" borderId="8" xfId="0" applyNumberFormat="1" applyFont="1" applyFill="1" applyBorder="1" applyAlignment="1">
      <alignment horizontal="right"/>
    </xf>
  </cellXfs>
  <cellStyles count="3">
    <cellStyle name="Currency 2" xfId="1"/>
    <cellStyle name="Normal" xfId="0" builtinId="0"/>
    <cellStyle name="Normal 2" xfId="2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I42" totalsRowShown="0" headerRowDxfId="10" dataDxfId="9">
  <autoFilter ref="A2:I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Dist._x000a_No.   " dataDxfId="8"/>
    <tableColumn id="2" name="District     " dataDxfId="7"/>
    <tableColumn id="3" name="Base _x000a_Operating _x000a_Grant" dataDxfId="6"/>
    <tableColumn id="4" name="Small _x000a_College _x000a_Grant" dataDxfId="5"/>
    <tableColumn id="5" name="Equalization _x000a_Grant" dataDxfId="4"/>
    <tableColumn id="6" name="Legislative _x000a_Add On" dataDxfId="3"/>
    <tableColumn id="7" name="Veterans _x000a_Grant" dataDxfId="2"/>
    <tableColumn id="8" name="Performance _x000a_Grant" dataDxfId="1"/>
    <tableColumn id="9" name="Total _x000a_Grants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3"/>
  <sheetViews>
    <sheetView tabSelected="1" workbookViewId="0">
      <selection activeCell="E5" sqref="E5"/>
    </sheetView>
  </sheetViews>
  <sheetFormatPr defaultRowHeight="13.8" x14ac:dyDescent="0.3"/>
  <cols>
    <col min="1" max="1" width="8.88671875" style="4"/>
    <col min="2" max="2" width="20.109375" style="4" bestFit="1" customWidth="1"/>
    <col min="3" max="3" width="12.77734375" style="6" bestFit="1" customWidth="1"/>
    <col min="4" max="4" width="11.33203125" style="6" customWidth="1"/>
    <col min="5" max="5" width="14.109375" style="6" customWidth="1"/>
    <col min="6" max="6" width="12.6640625" style="6" customWidth="1"/>
    <col min="7" max="7" width="11.88671875" style="6" customWidth="1"/>
    <col min="8" max="8" width="14.33203125" style="6" customWidth="1"/>
    <col min="9" max="9" width="15.109375" style="6" customWidth="1"/>
    <col min="10" max="16384" width="8.88671875" style="2"/>
  </cols>
  <sheetData>
    <row r="1" spans="1:9" s="1" customFormat="1" ht="69" customHeight="1" x14ac:dyDescent="0.3">
      <c r="A1" s="13" t="s">
        <v>79</v>
      </c>
      <c r="B1" s="14"/>
      <c r="C1" s="14"/>
      <c r="D1" s="14"/>
      <c r="E1" s="14"/>
      <c r="F1" s="14"/>
      <c r="G1" s="14"/>
      <c r="H1" s="14"/>
      <c r="I1" s="15"/>
    </row>
    <row r="2" spans="1:9" s="1" customFormat="1" ht="45" customHeight="1" x14ac:dyDescent="0.3">
      <c r="A2" s="16" t="s">
        <v>80</v>
      </c>
      <c r="B2" s="17" t="s">
        <v>81</v>
      </c>
      <c r="C2" s="18" t="s">
        <v>82</v>
      </c>
      <c r="D2" s="18" t="s">
        <v>83</v>
      </c>
      <c r="E2" s="18" t="s">
        <v>84</v>
      </c>
      <c r="F2" s="18" t="s">
        <v>85</v>
      </c>
      <c r="G2" s="18" t="s">
        <v>86</v>
      </c>
      <c r="H2" s="18" t="s">
        <v>87</v>
      </c>
      <c r="I2" s="19" t="s">
        <v>88</v>
      </c>
    </row>
    <row r="3" spans="1:9" x14ac:dyDescent="0.3">
      <c r="A3" s="20" t="s">
        <v>0</v>
      </c>
      <c r="B3" s="17" t="s">
        <v>40</v>
      </c>
      <c r="C3" s="21">
        <v>3365310</v>
      </c>
      <c r="D3" s="21">
        <v>0</v>
      </c>
      <c r="E3" s="21">
        <v>2684210</v>
      </c>
      <c r="F3" s="21">
        <v>0</v>
      </c>
      <c r="G3" s="21">
        <v>44200</v>
      </c>
      <c r="H3" s="21">
        <v>7280</v>
      </c>
      <c r="I3" s="22">
        <f>SUM(C3:H3)</f>
        <v>6101000</v>
      </c>
    </row>
    <row r="4" spans="1:9" x14ac:dyDescent="0.3">
      <c r="A4" s="20" t="s">
        <v>28</v>
      </c>
      <c r="B4" s="17" t="s">
        <v>74</v>
      </c>
      <c r="C4" s="9">
        <v>1099130</v>
      </c>
      <c r="D4" s="9">
        <v>38400</v>
      </c>
      <c r="E4" s="9">
        <v>50000</v>
      </c>
      <c r="F4" s="23" t="s">
        <v>90</v>
      </c>
      <c r="G4" s="9">
        <v>70800</v>
      </c>
      <c r="H4" s="9">
        <v>9740</v>
      </c>
      <c r="I4" s="24">
        <f>SUM(C4:H4)</f>
        <v>1268070</v>
      </c>
    </row>
    <row r="5" spans="1:9" x14ac:dyDescent="0.3">
      <c r="A5" s="20" t="s">
        <v>1</v>
      </c>
      <c r="B5" s="17" t="s">
        <v>41</v>
      </c>
      <c r="C5" s="9">
        <v>36504440</v>
      </c>
      <c r="D5" s="23" t="s">
        <v>90</v>
      </c>
      <c r="E5" s="23" t="s">
        <v>90</v>
      </c>
      <c r="F5" s="9">
        <v>12386000</v>
      </c>
      <c r="G5" s="23" t="s">
        <v>90</v>
      </c>
      <c r="H5" s="9">
        <v>6950</v>
      </c>
      <c r="I5" s="24">
        <f t="shared" ref="I5:I41" si="0">SUM(C5:H5)</f>
        <v>48897390</v>
      </c>
    </row>
    <row r="6" spans="1:9" x14ac:dyDescent="0.3">
      <c r="A6" s="20" t="s">
        <v>3</v>
      </c>
      <c r="B6" s="8" t="s">
        <v>75</v>
      </c>
      <c r="C6" s="25">
        <v>12754510</v>
      </c>
      <c r="D6" s="23" t="s">
        <v>90</v>
      </c>
      <c r="E6" s="23" t="s">
        <v>90</v>
      </c>
      <c r="F6" s="23" t="s">
        <v>90</v>
      </c>
      <c r="G6" s="23" t="s">
        <v>90</v>
      </c>
      <c r="H6" s="9">
        <v>10215</v>
      </c>
      <c r="I6" s="24">
        <f>SUM(C6:H6)</f>
        <v>12764725</v>
      </c>
    </row>
    <row r="7" spans="1:9" x14ac:dyDescent="0.3">
      <c r="A7" s="20" t="s">
        <v>14</v>
      </c>
      <c r="B7" s="17" t="s">
        <v>76</v>
      </c>
      <c r="C7" s="9">
        <v>6839010</v>
      </c>
      <c r="D7" s="23" t="s">
        <v>90</v>
      </c>
      <c r="E7" s="23" t="s">
        <v>90</v>
      </c>
      <c r="F7" s="23" t="s">
        <v>90</v>
      </c>
      <c r="G7" s="23" t="s">
        <v>90</v>
      </c>
      <c r="H7" s="9">
        <v>9435</v>
      </c>
      <c r="I7" s="24">
        <f>SUM(C7:H7)</f>
        <v>6848445</v>
      </c>
    </row>
    <row r="8" spans="1:9" x14ac:dyDescent="0.3">
      <c r="A8" s="20" t="s">
        <v>2</v>
      </c>
      <c r="B8" s="8" t="s">
        <v>42</v>
      </c>
      <c r="C8" s="25">
        <v>1369130</v>
      </c>
      <c r="D8" s="25">
        <v>38400</v>
      </c>
      <c r="E8" s="9">
        <v>1972190</v>
      </c>
      <c r="F8" s="23" t="s">
        <v>90</v>
      </c>
      <c r="G8" s="23" t="s">
        <v>90</v>
      </c>
      <c r="H8" s="9">
        <v>25030</v>
      </c>
      <c r="I8" s="24">
        <f t="shared" si="0"/>
        <v>3404750</v>
      </c>
    </row>
    <row r="9" spans="1:9" x14ac:dyDescent="0.3">
      <c r="A9" s="20" t="s">
        <v>4</v>
      </c>
      <c r="B9" s="8" t="s">
        <v>43</v>
      </c>
      <c r="C9" s="25">
        <v>4824960</v>
      </c>
      <c r="D9" s="23" t="s">
        <v>90</v>
      </c>
      <c r="E9" s="9">
        <v>50000</v>
      </c>
      <c r="F9" s="23" t="s">
        <v>90</v>
      </c>
      <c r="G9" s="23" t="s">
        <v>90</v>
      </c>
      <c r="H9" s="9">
        <v>12410</v>
      </c>
      <c r="I9" s="24">
        <f t="shared" si="0"/>
        <v>4887370</v>
      </c>
    </row>
    <row r="10" spans="1:9" x14ac:dyDescent="0.3">
      <c r="A10" s="20" t="s">
        <v>5</v>
      </c>
      <c r="B10" s="8" t="s">
        <v>44</v>
      </c>
      <c r="C10" s="25">
        <v>7013930</v>
      </c>
      <c r="D10" s="23" t="s">
        <v>90</v>
      </c>
      <c r="E10" s="23" t="s">
        <v>90</v>
      </c>
      <c r="F10" s="23" t="s">
        <v>90</v>
      </c>
      <c r="G10" s="23" t="s">
        <v>90</v>
      </c>
      <c r="H10" s="9">
        <v>1480</v>
      </c>
      <c r="I10" s="24">
        <f t="shared" si="0"/>
        <v>7015410</v>
      </c>
    </row>
    <row r="11" spans="1:9" x14ac:dyDescent="0.3">
      <c r="A11" s="20" t="s">
        <v>38</v>
      </c>
      <c r="B11" s="8" t="s">
        <v>45</v>
      </c>
      <c r="C11" s="25">
        <v>2490460</v>
      </c>
      <c r="D11" s="23" t="s">
        <v>90</v>
      </c>
      <c r="E11" s="23" t="s">
        <v>90</v>
      </c>
      <c r="F11" s="23" t="s">
        <v>90</v>
      </c>
      <c r="G11" s="23" t="s">
        <v>90</v>
      </c>
      <c r="H11" s="9">
        <v>11335</v>
      </c>
      <c r="I11" s="24">
        <f t="shared" si="0"/>
        <v>2501795</v>
      </c>
    </row>
    <row r="12" spans="1:9" x14ac:dyDescent="0.3">
      <c r="A12" s="20" t="s">
        <v>6</v>
      </c>
      <c r="B12" s="8" t="s">
        <v>46</v>
      </c>
      <c r="C12" s="25">
        <v>1045950</v>
      </c>
      <c r="D12" s="25">
        <v>38400</v>
      </c>
      <c r="E12" s="9">
        <v>50000</v>
      </c>
      <c r="F12" s="23" t="s">
        <v>90</v>
      </c>
      <c r="G12" s="23" t="s">
        <v>90</v>
      </c>
      <c r="H12" s="9">
        <v>14635</v>
      </c>
      <c r="I12" s="24">
        <f t="shared" si="0"/>
        <v>1148985</v>
      </c>
    </row>
    <row r="13" spans="1:9" x14ac:dyDescent="0.3">
      <c r="A13" s="20" t="s">
        <v>7</v>
      </c>
      <c r="B13" s="8" t="s">
        <v>47</v>
      </c>
      <c r="C13" s="25">
        <v>4545660</v>
      </c>
      <c r="D13" s="23" t="s">
        <v>90</v>
      </c>
      <c r="E13" s="9">
        <v>50000</v>
      </c>
      <c r="F13" s="23" t="s">
        <v>90</v>
      </c>
      <c r="G13" s="9">
        <v>84400</v>
      </c>
      <c r="H13" s="9">
        <v>5165</v>
      </c>
      <c r="I13" s="24">
        <f t="shared" si="0"/>
        <v>4685225</v>
      </c>
    </row>
    <row r="14" spans="1:9" x14ac:dyDescent="0.3">
      <c r="A14" s="20" t="s">
        <v>8</v>
      </c>
      <c r="B14" s="8" t="s">
        <v>48</v>
      </c>
      <c r="C14" s="25">
        <v>3778630</v>
      </c>
      <c r="D14" s="23" t="s">
        <v>90</v>
      </c>
      <c r="E14" s="9">
        <v>6845930</v>
      </c>
      <c r="F14" s="23" t="s">
        <v>90</v>
      </c>
      <c r="G14" s="9">
        <v>44200</v>
      </c>
      <c r="H14" s="9">
        <v>2505</v>
      </c>
      <c r="I14" s="24">
        <f t="shared" si="0"/>
        <v>10671265</v>
      </c>
    </row>
    <row r="15" spans="1:9" x14ac:dyDescent="0.3">
      <c r="A15" s="20" t="s">
        <v>9</v>
      </c>
      <c r="B15" s="17" t="s">
        <v>49</v>
      </c>
      <c r="C15" s="9">
        <v>1800070</v>
      </c>
      <c r="D15" s="9">
        <v>38400</v>
      </c>
      <c r="E15" s="9">
        <v>50000</v>
      </c>
      <c r="F15" s="23" t="s">
        <v>90</v>
      </c>
      <c r="G15" s="9">
        <v>87200</v>
      </c>
      <c r="H15" s="9">
        <v>12905</v>
      </c>
      <c r="I15" s="24">
        <f t="shared" si="0"/>
        <v>1988575</v>
      </c>
    </row>
    <row r="16" spans="1:9" x14ac:dyDescent="0.3">
      <c r="A16" s="20" t="s">
        <v>18</v>
      </c>
      <c r="B16" s="17" t="s">
        <v>77</v>
      </c>
      <c r="C16" s="9">
        <v>2835330</v>
      </c>
      <c r="D16" s="23" t="s">
        <v>90</v>
      </c>
      <c r="E16" s="9">
        <v>5622180</v>
      </c>
      <c r="F16" s="23" t="s">
        <v>90</v>
      </c>
      <c r="G16" s="9">
        <v>53400</v>
      </c>
      <c r="H16" s="9">
        <v>12755</v>
      </c>
      <c r="I16" s="24">
        <f>SUM(C16:H16)</f>
        <v>8523665</v>
      </c>
    </row>
    <row r="17" spans="1:9" x14ac:dyDescent="0.3">
      <c r="A17" s="20" t="s">
        <v>37</v>
      </c>
      <c r="B17" s="17" t="s">
        <v>78</v>
      </c>
      <c r="C17" s="9">
        <v>959700</v>
      </c>
      <c r="D17" s="9">
        <v>38400</v>
      </c>
      <c r="E17" s="9">
        <v>50000</v>
      </c>
      <c r="F17" s="23" t="s">
        <v>90</v>
      </c>
      <c r="G17" s="9">
        <v>78400</v>
      </c>
      <c r="H17" s="9">
        <v>3420</v>
      </c>
      <c r="I17" s="24">
        <f>SUM(C17:H17)</f>
        <v>1129920</v>
      </c>
    </row>
    <row r="18" spans="1:9" x14ac:dyDescent="0.3">
      <c r="A18" s="20" t="s">
        <v>10</v>
      </c>
      <c r="B18" s="17" t="s">
        <v>50</v>
      </c>
      <c r="C18" s="9">
        <v>6883900</v>
      </c>
      <c r="D18" s="23" t="s">
        <v>90</v>
      </c>
      <c r="E18" s="23" t="s">
        <v>90</v>
      </c>
      <c r="F18" s="23" t="s">
        <v>90</v>
      </c>
      <c r="G18" s="23" t="s">
        <v>90</v>
      </c>
      <c r="H18" s="9">
        <v>7650</v>
      </c>
      <c r="I18" s="24">
        <f t="shared" si="0"/>
        <v>6891550</v>
      </c>
    </row>
    <row r="19" spans="1:9" x14ac:dyDescent="0.3">
      <c r="A19" s="20" t="s">
        <v>11</v>
      </c>
      <c r="B19" s="17" t="s">
        <v>51</v>
      </c>
      <c r="C19" s="9">
        <v>2199660</v>
      </c>
      <c r="D19" s="9">
        <v>38400</v>
      </c>
      <c r="E19" s="9">
        <v>1914740</v>
      </c>
      <c r="F19" s="23" t="s">
        <v>90</v>
      </c>
      <c r="G19" s="9">
        <v>65700</v>
      </c>
      <c r="H19" s="9">
        <v>13505</v>
      </c>
      <c r="I19" s="24">
        <f t="shared" si="0"/>
        <v>4232005</v>
      </c>
    </row>
    <row r="20" spans="1:9" x14ac:dyDescent="0.3">
      <c r="A20" s="20" t="s">
        <v>12</v>
      </c>
      <c r="B20" s="17" t="s">
        <v>52</v>
      </c>
      <c r="C20" s="9">
        <v>2775550</v>
      </c>
      <c r="D20" s="23" t="s">
        <v>90</v>
      </c>
      <c r="E20" s="9">
        <v>5594490</v>
      </c>
      <c r="F20" s="23" t="s">
        <v>90</v>
      </c>
      <c r="G20" s="23" t="s">
        <v>90</v>
      </c>
      <c r="H20" s="9">
        <v>945</v>
      </c>
      <c r="I20" s="24">
        <f t="shared" si="0"/>
        <v>8370985</v>
      </c>
    </row>
    <row r="21" spans="1:9" x14ac:dyDescent="0.3">
      <c r="A21" s="20" t="s">
        <v>13</v>
      </c>
      <c r="B21" s="17" t="s">
        <v>53</v>
      </c>
      <c r="C21" s="9">
        <v>1963040</v>
      </c>
      <c r="D21" s="23" t="s">
        <v>90</v>
      </c>
      <c r="E21" s="9">
        <v>2843450</v>
      </c>
      <c r="F21" s="23" t="s">
        <v>90</v>
      </c>
      <c r="G21" s="9">
        <v>70800</v>
      </c>
      <c r="H21" s="9">
        <v>10535</v>
      </c>
      <c r="I21" s="24">
        <f t="shared" si="0"/>
        <v>4887825</v>
      </c>
    </row>
    <row r="22" spans="1:9" x14ac:dyDescent="0.3">
      <c r="A22" s="20" t="s">
        <v>15</v>
      </c>
      <c r="B22" s="17" t="s">
        <v>54</v>
      </c>
      <c r="C22" s="9">
        <v>5549920</v>
      </c>
      <c r="D22" s="23" t="s">
        <v>90</v>
      </c>
      <c r="E22" s="9">
        <v>4679320</v>
      </c>
      <c r="F22" s="23" t="s">
        <v>90</v>
      </c>
      <c r="G22" s="9">
        <v>69500</v>
      </c>
      <c r="H22" s="9">
        <v>10200</v>
      </c>
      <c r="I22" s="24">
        <f t="shared" si="0"/>
        <v>10308940</v>
      </c>
    </row>
    <row r="23" spans="1:9" x14ac:dyDescent="0.3">
      <c r="A23" s="20" t="s">
        <v>16</v>
      </c>
      <c r="B23" s="17" t="s">
        <v>55</v>
      </c>
      <c r="C23" s="9">
        <v>2986530</v>
      </c>
      <c r="D23" s="23" t="s">
        <v>90</v>
      </c>
      <c r="E23" s="9">
        <v>2656360</v>
      </c>
      <c r="F23" s="23" t="s">
        <v>90</v>
      </c>
      <c r="G23" s="9">
        <v>64400</v>
      </c>
      <c r="H23" s="9">
        <v>8810</v>
      </c>
      <c r="I23" s="24">
        <f t="shared" si="0"/>
        <v>5716100</v>
      </c>
    </row>
    <row r="24" spans="1:9" x14ac:dyDescent="0.3">
      <c r="A24" s="20" t="s">
        <v>17</v>
      </c>
      <c r="B24" s="17" t="s">
        <v>56</v>
      </c>
      <c r="C24" s="9">
        <v>3413730</v>
      </c>
      <c r="D24" s="23" t="s">
        <v>90</v>
      </c>
      <c r="E24" s="9">
        <v>50000</v>
      </c>
      <c r="F24" s="23" t="s">
        <v>90</v>
      </c>
      <c r="G24" s="9">
        <v>66500</v>
      </c>
      <c r="H24" s="9">
        <v>3395</v>
      </c>
      <c r="I24" s="24">
        <f t="shared" si="0"/>
        <v>3533625</v>
      </c>
    </row>
    <row r="25" spans="1:9" x14ac:dyDescent="0.3">
      <c r="A25" s="20" t="s">
        <v>19</v>
      </c>
      <c r="B25" s="17" t="s">
        <v>73</v>
      </c>
      <c r="C25" s="9">
        <v>2868730</v>
      </c>
      <c r="D25" s="23" t="s">
        <v>90</v>
      </c>
      <c r="E25" s="9">
        <v>50000</v>
      </c>
      <c r="F25" s="23" t="s">
        <v>90</v>
      </c>
      <c r="G25" s="23" t="s">
        <v>90</v>
      </c>
      <c r="H25" s="9">
        <v>225</v>
      </c>
      <c r="I25" s="24">
        <f t="shared" si="0"/>
        <v>2918955</v>
      </c>
    </row>
    <row r="26" spans="1:9" x14ac:dyDescent="0.3">
      <c r="A26" s="20" t="s">
        <v>20</v>
      </c>
      <c r="B26" s="17" t="s">
        <v>57</v>
      </c>
      <c r="C26" s="9">
        <v>7382620</v>
      </c>
      <c r="D26" s="23" t="s">
        <v>90</v>
      </c>
      <c r="E26" s="9">
        <v>4509380</v>
      </c>
      <c r="F26" s="23" t="s">
        <v>90</v>
      </c>
      <c r="G26" s="23" t="s">
        <v>90</v>
      </c>
      <c r="H26" s="9">
        <v>6220</v>
      </c>
      <c r="I26" s="24">
        <f t="shared" si="0"/>
        <v>11898220</v>
      </c>
    </row>
    <row r="27" spans="1:9" x14ac:dyDescent="0.3">
      <c r="A27" s="20" t="s">
        <v>21</v>
      </c>
      <c r="B27" s="17" t="s">
        <v>58</v>
      </c>
      <c r="C27" s="9">
        <v>1846190</v>
      </c>
      <c r="D27" s="23" t="s">
        <v>90</v>
      </c>
      <c r="E27" s="9">
        <v>4111930</v>
      </c>
      <c r="F27" s="23" t="s">
        <v>90</v>
      </c>
      <c r="G27" s="23" t="s">
        <v>90</v>
      </c>
      <c r="H27" s="9">
        <v>13965</v>
      </c>
      <c r="I27" s="24">
        <f t="shared" si="0"/>
        <v>5972085</v>
      </c>
    </row>
    <row r="28" spans="1:9" x14ac:dyDescent="0.3">
      <c r="A28" s="20" t="s">
        <v>22</v>
      </c>
      <c r="B28" s="17" t="s">
        <v>59</v>
      </c>
      <c r="C28" s="9">
        <v>4770350</v>
      </c>
      <c r="D28" s="23" t="s">
        <v>90</v>
      </c>
      <c r="E28" s="23" t="s">
        <v>90</v>
      </c>
      <c r="F28" s="23" t="s">
        <v>90</v>
      </c>
      <c r="G28" s="23" t="s">
        <v>90</v>
      </c>
      <c r="H28" s="9">
        <v>6045</v>
      </c>
      <c r="I28" s="24">
        <f t="shared" si="0"/>
        <v>4776395</v>
      </c>
    </row>
    <row r="29" spans="1:9" x14ac:dyDescent="0.3">
      <c r="A29" s="20" t="s">
        <v>23</v>
      </c>
      <c r="B29" s="17" t="s">
        <v>60</v>
      </c>
      <c r="C29" s="9">
        <v>3903790</v>
      </c>
      <c r="D29" s="23" t="s">
        <v>90</v>
      </c>
      <c r="E29" s="9">
        <v>50000</v>
      </c>
      <c r="F29" s="23" t="s">
        <v>90</v>
      </c>
      <c r="G29" s="9">
        <v>55500</v>
      </c>
      <c r="H29" s="9">
        <v>10890</v>
      </c>
      <c r="I29" s="24">
        <f t="shared" si="0"/>
        <v>4020180</v>
      </c>
    </row>
    <row r="30" spans="1:9" x14ac:dyDescent="0.3">
      <c r="A30" s="20" t="s">
        <v>24</v>
      </c>
      <c r="B30" s="17" t="s">
        <v>61</v>
      </c>
      <c r="C30" s="9">
        <v>2405850</v>
      </c>
      <c r="D30" s="23" t="s">
        <v>90</v>
      </c>
      <c r="E30" s="9">
        <v>1659190</v>
      </c>
      <c r="F30" s="23" t="s">
        <v>90</v>
      </c>
      <c r="G30" s="9">
        <v>84400</v>
      </c>
      <c r="H30" s="9">
        <v>13760</v>
      </c>
      <c r="I30" s="24">
        <f t="shared" si="0"/>
        <v>4163200</v>
      </c>
    </row>
    <row r="31" spans="1:9" x14ac:dyDescent="0.3">
      <c r="A31" s="20" t="s">
        <v>25</v>
      </c>
      <c r="B31" s="17" t="s">
        <v>62</v>
      </c>
      <c r="C31" s="9">
        <v>2025220</v>
      </c>
      <c r="D31" s="9">
        <v>38400</v>
      </c>
      <c r="E31" s="9">
        <v>4572680</v>
      </c>
      <c r="F31" s="23" t="s">
        <v>90</v>
      </c>
      <c r="G31" s="23" t="s">
        <v>90</v>
      </c>
      <c r="H31" s="9">
        <v>5375</v>
      </c>
      <c r="I31" s="24">
        <f t="shared" si="0"/>
        <v>6641675</v>
      </c>
    </row>
    <row r="32" spans="1:9" x14ac:dyDescent="0.3">
      <c r="A32" s="20" t="s">
        <v>26</v>
      </c>
      <c r="B32" s="17" t="s">
        <v>63</v>
      </c>
      <c r="C32" s="9">
        <v>1624130</v>
      </c>
      <c r="D32" s="9">
        <v>38400</v>
      </c>
      <c r="E32" s="9">
        <v>50000</v>
      </c>
      <c r="F32" s="23" t="s">
        <v>90</v>
      </c>
      <c r="G32" s="9">
        <v>66500</v>
      </c>
      <c r="H32" s="9">
        <v>32135</v>
      </c>
      <c r="I32" s="24">
        <f t="shared" si="0"/>
        <v>1811165</v>
      </c>
    </row>
    <row r="33" spans="1:9" x14ac:dyDescent="0.3">
      <c r="A33" s="20" t="s">
        <v>27</v>
      </c>
      <c r="B33" s="17" t="s">
        <v>64</v>
      </c>
      <c r="C33" s="9">
        <v>3911320</v>
      </c>
      <c r="D33" s="23" t="s">
        <v>90</v>
      </c>
      <c r="E33" s="9">
        <v>3366310</v>
      </c>
      <c r="F33" s="23" t="s">
        <v>90</v>
      </c>
      <c r="G33" s="23" t="s">
        <v>90</v>
      </c>
      <c r="H33" s="9">
        <v>4825</v>
      </c>
      <c r="I33" s="24">
        <f t="shared" si="0"/>
        <v>7282455</v>
      </c>
    </row>
    <row r="34" spans="1:9" x14ac:dyDescent="0.3">
      <c r="A34" s="20" t="s">
        <v>29</v>
      </c>
      <c r="B34" s="17" t="s">
        <v>65</v>
      </c>
      <c r="C34" s="9">
        <v>1122790</v>
      </c>
      <c r="D34" s="9">
        <v>38400</v>
      </c>
      <c r="E34" s="9">
        <v>244260</v>
      </c>
      <c r="F34" s="23" t="s">
        <v>90</v>
      </c>
      <c r="G34" s="23" t="s">
        <v>90</v>
      </c>
      <c r="H34" s="9">
        <v>575</v>
      </c>
      <c r="I34" s="24">
        <f t="shared" si="0"/>
        <v>1406025</v>
      </c>
    </row>
    <row r="35" spans="1:9" x14ac:dyDescent="0.3">
      <c r="A35" s="20" t="s">
        <v>30</v>
      </c>
      <c r="B35" s="17" t="s">
        <v>66</v>
      </c>
      <c r="C35" s="9">
        <v>1313630</v>
      </c>
      <c r="D35" s="9">
        <v>76800</v>
      </c>
      <c r="E35" s="9">
        <v>3090540</v>
      </c>
      <c r="F35" s="23" t="s">
        <v>90</v>
      </c>
      <c r="G35" s="23" t="s">
        <v>90</v>
      </c>
      <c r="H35" s="9">
        <v>11840</v>
      </c>
      <c r="I35" s="24">
        <f t="shared" si="0"/>
        <v>4492810</v>
      </c>
    </row>
    <row r="36" spans="1:9" x14ac:dyDescent="0.3">
      <c r="A36" s="20" t="s">
        <v>31</v>
      </c>
      <c r="B36" s="17" t="s">
        <v>67</v>
      </c>
      <c r="C36" s="9">
        <v>2022420</v>
      </c>
      <c r="D36" s="23" t="s">
        <v>90</v>
      </c>
      <c r="E36" s="9">
        <v>960500</v>
      </c>
      <c r="F36" s="23" t="s">
        <v>90</v>
      </c>
      <c r="G36" s="9">
        <v>44200</v>
      </c>
      <c r="H36" s="9">
        <v>9600</v>
      </c>
      <c r="I36" s="24">
        <f t="shared" si="0"/>
        <v>3036720</v>
      </c>
    </row>
    <row r="37" spans="1:9" x14ac:dyDescent="0.3">
      <c r="A37" s="20" t="s">
        <v>32</v>
      </c>
      <c r="B37" s="17" t="s">
        <v>68</v>
      </c>
      <c r="C37" s="9">
        <v>989310</v>
      </c>
      <c r="D37" s="9">
        <v>76800</v>
      </c>
      <c r="E37" s="9">
        <v>3020850</v>
      </c>
      <c r="F37" s="23" t="s">
        <v>90</v>
      </c>
      <c r="G37" s="9">
        <v>78400</v>
      </c>
      <c r="H37" s="9">
        <v>10330</v>
      </c>
      <c r="I37" s="24">
        <f t="shared" si="0"/>
        <v>4175690</v>
      </c>
    </row>
    <row r="38" spans="1:9" x14ac:dyDescent="0.3">
      <c r="A38" s="20" t="s">
        <v>33</v>
      </c>
      <c r="B38" s="17" t="s">
        <v>69</v>
      </c>
      <c r="C38" s="9">
        <v>5215560</v>
      </c>
      <c r="D38" s="23" t="s">
        <v>90</v>
      </c>
      <c r="E38" s="9">
        <v>5534990</v>
      </c>
      <c r="F38" s="23" t="s">
        <v>90</v>
      </c>
      <c r="G38" s="9">
        <v>85300</v>
      </c>
      <c r="H38" s="9">
        <v>8630</v>
      </c>
      <c r="I38" s="24">
        <f t="shared" si="0"/>
        <v>10844480</v>
      </c>
    </row>
    <row r="39" spans="1:9" x14ac:dyDescent="0.3">
      <c r="A39" s="20" t="s">
        <v>34</v>
      </c>
      <c r="B39" s="17" t="s">
        <v>70</v>
      </c>
      <c r="C39" s="9">
        <v>793410</v>
      </c>
      <c r="D39" s="9">
        <v>38400</v>
      </c>
      <c r="E39" s="9">
        <v>50000</v>
      </c>
      <c r="F39" s="23" t="s">
        <v>90</v>
      </c>
      <c r="G39" s="9">
        <v>70800</v>
      </c>
      <c r="H39" s="9">
        <v>7365</v>
      </c>
      <c r="I39" s="24">
        <f t="shared" si="0"/>
        <v>959975</v>
      </c>
    </row>
    <row r="40" spans="1:9" x14ac:dyDescent="0.3">
      <c r="A40" s="20" t="s">
        <v>35</v>
      </c>
      <c r="B40" s="17" t="s">
        <v>71</v>
      </c>
      <c r="C40" s="9">
        <v>4021640</v>
      </c>
      <c r="D40" s="23" t="s">
        <v>90</v>
      </c>
      <c r="E40" s="23" t="s">
        <v>90</v>
      </c>
      <c r="F40" s="23" t="s">
        <v>90</v>
      </c>
      <c r="G40" s="9">
        <v>44200</v>
      </c>
      <c r="H40" s="9">
        <v>5690</v>
      </c>
      <c r="I40" s="24">
        <f t="shared" si="0"/>
        <v>4071530</v>
      </c>
    </row>
    <row r="41" spans="1:9" x14ac:dyDescent="0.3">
      <c r="A41" s="26" t="s">
        <v>36</v>
      </c>
      <c r="B41" s="10" t="s">
        <v>72</v>
      </c>
      <c r="C41" s="11">
        <v>5055990</v>
      </c>
      <c r="D41" s="12" t="s">
        <v>90</v>
      </c>
      <c r="E41" s="11">
        <v>50000</v>
      </c>
      <c r="F41" s="12" t="s">
        <v>90</v>
      </c>
      <c r="G41" s="12" t="s">
        <v>90</v>
      </c>
      <c r="H41" s="11">
        <v>4130</v>
      </c>
      <c r="I41" s="27">
        <f t="shared" si="0"/>
        <v>5110120</v>
      </c>
    </row>
    <row r="42" spans="1:9" s="7" customFormat="1" ht="24" customHeight="1" x14ac:dyDescent="0.3">
      <c r="A42" s="28" t="s">
        <v>89</v>
      </c>
      <c r="B42" s="29" t="s">
        <v>39</v>
      </c>
      <c r="C42" s="30">
        <f t="shared" ref="C42:I42" si="1">SUM(C3:C41)</f>
        <v>168271500</v>
      </c>
      <c r="D42" s="30">
        <f t="shared" si="1"/>
        <v>537600</v>
      </c>
      <c r="E42" s="30">
        <f t="shared" si="1"/>
        <v>66483500</v>
      </c>
      <c r="F42" s="30">
        <f t="shared" si="1"/>
        <v>12386000</v>
      </c>
      <c r="G42" s="30">
        <f t="shared" si="1"/>
        <v>1328800</v>
      </c>
      <c r="H42" s="30">
        <f t="shared" si="1"/>
        <v>351900</v>
      </c>
      <c r="I42" s="31">
        <f t="shared" si="1"/>
        <v>249359300</v>
      </c>
    </row>
    <row r="43" spans="1:9" x14ac:dyDescent="0.3">
      <c r="A43" s="3"/>
      <c r="B43" s="3"/>
      <c r="C43" s="5"/>
      <c r="D43" s="5"/>
      <c r="E43" s="5"/>
      <c r="F43" s="5"/>
      <c r="G43" s="5"/>
      <c r="H43" s="5"/>
      <c r="I43" s="5"/>
    </row>
  </sheetData>
  <mergeCells count="1">
    <mergeCell ref="A1:I1"/>
  </mergeCells>
  <printOptions horizontalCentered="1"/>
  <pageMargins left="0.5" right="0.5" top="1" bottom="0.5" header="0.25" footer="0.25"/>
  <pageSetup scale="7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iv-7</vt:lpstr>
      <vt:lpstr>'iv-7'!Print_Titles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bennett</dc:creator>
  <cp:lastModifiedBy>Leann Arsenault</cp:lastModifiedBy>
  <cp:lastPrinted>2018-11-20T21:10:20Z</cp:lastPrinted>
  <dcterms:created xsi:type="dcterms:W3CDTF">2008-12-17T20:20:00Z</dcterms:created>
  <dcterms:modified xsi:type="dcterms:W3CDTF">2018-11-20T21:10:29Z</dcterms:modified>
</cp:coreProperties>
</file>