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3636" windowWidth="15336" windowHeight="8376" activeTab="0"/>
  </bookViews>
  <sheets>
    <sheet name="iv 6" sheetId="1" r:id="rId1"/>
  </sheets>
  <definedNames/>
  <calcPr fullCalcOnLoad="1"/>
</workbook>
</file>

<file path=xl/sharedStrings.xml><?xml version="1.0" encoding="utf-8"?>
<sst xmlns="http://schemas.openxmlformats.org/spreadsheetml/2006/main" count="104" uniqueCount="99">
  <si>
    <t xml:space="preserve">501 </t>
  </si>
  <si>
    <t xml:space="preserve">502 </t>
  </si>
  <si>
    <t xml:space="preserve">503 </t>
  </si>
  <si>
    <t xml:space="preserve">504 </t>
  </si>
  <si>
    <t xml:space="preserve">505 </t>
  </si>
  <si>
    <t xml:space="preserve">506 </t>
  </si>
  <si>
    <t xml:space="preserve">507 </t>
  </si>
  <si>
    <t xml:space="preserve">508 </t>
  </si>
  <si>
    <t xml:space="preserve">509 </t>
  </si>
  <si>
    <t xml:space="preserve">510 </t>
  </si>
  <si>
    <t xml:space="preserve">511 </t>
  </si>
  <si>
    <t xml:space="preserve">512 </t>
  </si>
  <si>
    <t xml:space="preserve">513 </t>
  </si>
  <si>
    <t xml:space="preserve">514 </t>
  </si>
  <si>
    <t xml:space="preserve">515 </t>
  </si>
  <si>
    <t xml:space="preserve">516 </t>
  </si>
  <si>
    <t xml:space="preserve">517 </t>
  </si>
  <si>
    <t xml:space="preserve">518 </t>
  </si>
  <si>
    <t xml:space="preserve">519 </t>
  </si>
  <si>
    <t xml:space="preserve">520 </t>
  </si>
  <si>
    <t xml:space="preserve">521 </t>
  </si>
  <si>
    <t xml:space="preserve">522 </t>
  </si>
  <si>
    <t xml:space="preserve">523 </t>
  </si>
  <si>
    <t xml:space="preserve">524 </t>
  </si>
  <si>
    <t xml:space="preserve">525 </t>
  </si>
  <si>
    <t xml:space="preserve">526 </t>
  </si>
  <si>
    <t xml:space="preserve">527 </t>
  </si>
  <si>
    <t xml:space="preserve">528 </t>
  </si>
  <si>
    <t xml:space="preserve">529 </t>
  </si>
  <si>
    <t xml:space="preserve">530 </t>
  </si>
  <si>
    <t xml:space="preserve">531 </t>
  </si>
  <si>
    <t xml:space="preserve">532 </t>
  </si>
  <si>
    <t xml:space="preserve">533 </t>
  </si>
  <si>
    <t xml:space="preserve">534 </t>
  </si>
  <si>
    <t xml:space="preserve">535 </t>
  </si>
  <si>
    <t xml:space="preserve">536 </t>
  </si>
  <si>
    <t xml:space="preserve">537 </t>
  </si>
  <si>
    <t xml:space="preserve">539 </t>
  </si>
  <si>
    <t>Additional</t>
  </si>
  <si>
    <t>Black Hawk</t>
  </si>
  <si>
    <t>Chicago</t>
  </si>
  <si>
    <t>College</t>
  </si>
  <si>
    <t>Danville</t>
  </si>
  <si>
    <t>Dist.</t>
  </si>
  <si>
    <t>District</t>
  </si>
  <si>
    <t>DuPage</t>
  </si>
  <si>
    <t>Elgin</t>
  </si>
  <si>
    <t>Equalization</t>
  </si>
  <si>
    <t>Grant</t>
  </si>
  <si>
    <t>Harper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</si>
  <si>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</si>
  <si>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</si>
  <si>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</si>
  <si>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</si>
  <si>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</si>
  <si>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</si>
  <si>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</si>
  <si>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</si>
  <si>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</si>
  <si>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</si>
  <si>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</si>
  <si>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</si>
  <si>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</si>
  <si>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</si>
  <si>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</si>
  <si>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</si>
  <si>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</si>
  <si>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</si>
  <si>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No.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</si>
  <si>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</si>
  <si>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</si>
  <si>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</si>
  <si>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</si>
  <si>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</si>
  <si>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</si>
  <si>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</si>
  <si>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</si>
  <si>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</si>
  <si>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Small</t>
  </si>
  <si>
    <t>SOURCE OF DATA:  ICCB Financial Records</t>
  </si>
  <si>
    <t>South Suburban</t>
  </si>
  <si>
    <t>Southeastern</t>
  </si>
  <si>
    <t>Southwestern</t>
  </si>
  <si>
    <t>Spoon River</t>
  </si>
  <si>
    <t>STATE TOTALS</t>
  </si>
  <si>
    <t>Triton</t>
  </si>
  <si>
    <t>Waubonsee</t>
  </si>
  <si>
    <t>Wood</t>
  </si>
  <si>
    <t>Total</t>
  </si>
  <si>
    <t>Grants</t>
  </si>
  <si>
    <t>*Base Operating Grants remain at Fiscal Year 2011 allocations.</t>
  </si>
  <si>
    <t>Table IV-6</t>
  </si>
  <si>
    <t>Base</t>
  </si>
  <si>
    <t>Operating</t>
  </si>
  <si>
    <t>Illinois</t>
  </si>
  <si>
    <t>Veterans</t>
  </si>
  <si>
    <t>Performance</t>
  </si>
  <si>
    <t xml:space="preserve">Funding </t>
  </si>
  <si>
    <t>SUMMARY OF FISCAL YEAR 2014 ICCB OPERATING GRANTS TO ILLINOIS PUBLIC COMMUNITY COLLEGES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</si>
</sst>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[$$-409]* #,##0_);_([$$-409]* \#\,##0\);_([$$-409]* &quot;-&quot;_);_(@_)"/>
    <numFmt numFmtId="167" formatCode="[$$-409]#,##0_);\ \([$$-409]#,##0\)"/>
    <numFmt numFmtId="168" formatCode="_(&quot;$&quot;* #,##0_);_(&quot;$&quot;* \(#,##0\);_(&quot;$&quot;* &quot;-&quot;??_);_(@_)"/>
    <numFmt numFmtId="169" formatCode="[$$-409]\ #,##0.0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sz val="11"/>
      <color indexed="36"/>
      <name val="Calibri"/>
      <family val="2"/>
    </font>
    <font>
      <b/>
      <sz val="11"/>
      <color indexed="21"/>
      <name val="Calibri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>
      <alignment/>
      <protection/>
    </xf>
    <xf numFmtId="3" fontId="0" fillId="2" borderId="0">
      <alignment/>
      <protection/>
    </xf>
    <xf numFmtId="164" fontId="0" fillId="2" borderId="0">
      <alignment/>
      <protection/>
    </xf>
    <xf numFmtId="165" fontId="0" fillId="2" borderId="0">
      <alignment/>
      <protection/>
    </xf>
    <xf numFmtId="0" fontId="0" fillId="2" borderId="0">
      <alignment/>
      <protection/>
    </xf>
    <xf numFmtId="0" fontId="25" fillId="0" borderId="0" applyNumberFormat="0" applyFill="0" applyBorder="0" applyAlignment="0" applyProtection="0"/>
    <xf numFmtId="2" fontId="0" fillId="2" borderId="0">
      <alignment/>
      <protection/>
    </xf>
    <xf numFmtId="0" fontId="26" fillId="30" borderId="0" applyNumberFormat="0" applyBorder="0" applyAlignment="0" applyProtection="0"/>
    <xf numFmtId="0" fontId="1" fillId="2" borderId="0">
      <alignment/>
      <protection/>
    </xf>
    <xf numFmtId="0" fontId="2" fillId="2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33" borderId="5" applyNumberFormat="0" applyFont="0" applyAlignment="0" applyProtection="0"/>
    <xf numFmtId="0" fontId="31" fillId="28" borderId="6" applyNumberFormat="0" applyAlignment="0" applyProtection="0"/>
    <xf numFmtId="10" fontId="0" fillId="2" borderId="0">
      <alignment/>
      <protection/>
    </xf>
    <xf numFmtId="0" fontId="32" fillId="0" borderId="0" applyNumberFormat="0" applyFill="0" applyBorder="0" applyAlignment="0" applyProtection="0"/>
    <xf numFmtId="0" fontId="0" fillId="2" borderId="7">
      <alignment/>
      <protection/>
    </xf>
    <xf numFmtId="0" fontId="33" fillId="0" borderId="0" applyNumberFormat="0" applyFill="0" applyBorder="0" applyAlignment="0" applyProtection="0"/>
  </cellStyleXfs>
  <cellXfs count="33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166" fontId="4" fillId="2" borderId="0" xfId="0" applyNumberFormat="1" applyFont="1" applyFill="1" applyAlignment="1">
      <alignment/>
    </xf>
    <xf numFmtId="3" fontId="4" fillId="2" borderId="0" xfId="43" applyFont="1">
      <alignment/>
      <protection/>
    </xf>
    <xf numFmtId="3" fontId="4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3" fontId="4" fillId="2" borderId="0" xfId="0" applyNumberFormat="1" applyFont="1" applyFill="1" applyAlignment="1">
      <alignment horizontal="left"/>
    </xf>
    <xf numFmtId="3" fontId="4" fillId="2" borderId="0" xfId="43" applyFont="1" applyAlignment="1">
      <alignment horizontal="centerContinuous"/>
      <protection/>
    </xf>
    <xf numFmtId="0" fontId="4" fillId="2" borderId="0" xfId="43" applyNumberFormat="1" applyFont="1" applyAlignment="1">
      <alignment horizontal="centerContinuous"/>
      <protection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3" fontId="4" fillId="2" borderId="0" xfId="43" applyFont="1" applyAlignment="1">
      <alignment horizontal="left"/>
      <protection/>
    </xf>
    <xf numFmtId="0" fontId="4" fillId="2" borderId="0" xfId="43" applyNumberFormat="1" applyFont="1" applyAlignment="1">
      <alignment horizontal="left"/>
      <protection/>
    </xf>
    <xf numFmtId="0" fontId="4" fillId="34" borderId="0" xfId="0" applyFont="1" applyFill="1" applyAlignment="1">
      <alignment horizontal="centerContinuous"/>
    </xf>
    <xf numFmtId="3" fontId="4" fillId="34" borderId="0" xfId="43" applyFont="1" applyFill="1" applyAlignment="1">
      <alignment horizontal="centerContinuous"/>
      <protection/>
    </xf>
    <xf numFmtId="0" fontId="4" fillId="34" borderId="0" xfId="0" applyFont="1" applyFill="1" applyAlignment="1">
      <alignment/>
    </xf>
    <xf numFmtId="0" fontId="4" fillId="34" borderId="0" xfId="43" applyNumberFormat="1" applyFont="1" applyFill="1" applyAlignment="1">
      <alignment horizontal="centerContinuous"/>
      <protection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165" fontId="4" fillId="34" borderId="0" xfId="44" applyNumberFormat="1" applyFont="1" applyFill="1">
      <alignment/>
      <protection/>
    </xf>
    <xf numFmtId="3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 horizontal="left"/>
    </xf>
    <xf numFmtId="167" fontId="4" fillId="35" borderId="0" xfId="0" applyNumberFormat="1" applyFont="1" applyFill="1" applyAlignment="1">
      <alignment/>
    </xf>
    <xf numFmtId="3" fontId="4" fillId="34" borderId="0" xfId="43" applyFont="1" applyFill="1">
      <alignment/>
      <protection/>
    </xf>
    <xf numFmtId="166" fontId="4" fillId="35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99"/>
  <sheetViews>
    <sheetView tabSelected="1" zoomScalePageLayoutView="0" workbookViewId="0" topLeftCell="A1">
      <selection activeCell="H51" sqref="H51"/>
    </sheetView>
  </sheetViews>
  <sheetFormatPr defaultColWidth="8.421875" defaultRowHeight="12.75"/>
  <cols>
    <col min="1" max="1" width="4.7109375" style="1" customWidth="1"/>
    <col min="2" max="2" width="13.57421875" style="3" bestFit="1" customWidth="1"/>
    <col min="3" max="3" width="12.28125" style="3" bestFit="1" customWidth="1"/>
    <col min="4" max="4" width="8.8515625" style="3" bestFit="1" customWidth="1"/>
    <col min="5" max="6" width="11.28125" style="3" bestFit="1" customWidth="1"/>
    <col min="7" max="7" width="8.8515625" style="3" bestFit="1" customWidth="1"/>
    <col min="8" max="8" width="10.8515625" style="3" bestFit="1" customWidth="1"/>
    <col min="9" max="9" width="12.28125" style="3" bestFit="1" customWidth="1"/>
    <col min="10" max="10" width="12.421875" style="3" customWidth="1"/>
    <col min="11" max="11" width="9.421875" style="3" customWidth="1"/>
    <col min="12" max="15" width="8.421875" style="1" customWidth="1"/>
    <col min="16" max="16" width="14.8515625" style="4" customWidth="1"/>
    <col min="17" max="16384" width="8.421875" style="1" customWidth="1"/>
  </cols>
  <sheetData>
    <row r="1" spans="1:19" ht="12.75">
      <c r="A1" s="14"/>
      <c r="B1" s="14" t="s">
        <v>53</v>
      </c>
      <c r="C1" s="15"/>
      <c r="D1" s="15"/>
      <c r="E1" s="15"/>
      <c r="F1" s="15"/>
      <c r="G1" s="15"/>
      <c r="H1" s="15"/>
      <c r="I1" s="15"/>
      <c r="J1" s="8"/>
      <c r="K1" s="12"/>
      <c r="L1" s="6"/>
      <c r="M1" s="6"/>
      <c r="N1" s="6"/>
      <c r="O1" s="6"/>
      <c r="P1" s="7"/>
      <c r="Q1" s="6"/>
      <c r="R1" s="6"/>
      <c r="S1" s="6"/>
    </row>
    <row r="2" spans="1:19" ht="12.75">
      <c r="A2" s="14"/>
      <c r="B2" s="14" t="s">
        <v>91</v>
      </c>
      <c r="C2" s="15"/>
      <c r="D2" s="15"/>
      <c r="E2" s="15"/>
      <c r="F2" s="15"/>
      <c r="G2" s="15"/>
      <c r="H2" s="15"/>
      <c r="I2" s="15"/>
      <c r="J2" s="8"/>
      <c r="K2" s="12"/>
      <c r="L2" s="6"/>
      <c r="M2" s="6"/>
      <c r="N2" s="6"/>
      <c r="O2" s="6"/>
      <c r="P2" s="7"/>
      <c r="Q2" s="6"/>
      <c r="R2" s="6"/>
      <c r="S2" s="6"/>
    </row>
    <row r="3" spans="1:19" ht="12.75">
      <c r="A3" s="14"/>
      <c r="B3" s="14" t="s">
        <v>98</v>
      </c>
      <c r="C3" s="15"/>
      <c r="D3" s="15"/>
      <c r="E3" s="15"/>
      <c r="F3" s="15"/>
      <c r="G3" s="15"/>
      <c r="H3" s="15"/>
      <c r="I3" s="15"/>
      <c r="J3" s="8"/>
      <c r="K3" s="12"/>
      <c r="L3" s="6"/>
      <c r="M3" s="6"/>
      <c r="N3" s="6"/>
      <c r="O3" s="6"/>
      <c r="P3" s="7"/>
      <c r="Q3" s="6"/>
      <c r="R3" s="6"/>
      <c r="S3" s="6"/>
    </row>
    <row r="4" spans="1:19" ht="12.75">
      <c r="A4" s="16"/>
      <c r="B4" s="14"/>
      <c r="C4" s="17"/>
      <c r="D4" s="17"/>
      <c r="E4" s="17"/>
      <c r="F4" s="17"/>
      <c r="G4" s="17"/>
      <c r="H4" s="17"/>
      <c r="I4" s="17"/>
      <c r="J4" s="9"/>
      <c r="K4" s="13"/>
      <c r="L4" s="6"/>
      <c r="M4" s="6"/>
      <c r="N4" s="6"/>
      <c r="O4" s="6"/>
      <c r="P4" s="7"/>
      <c r="Q4" s="6"/>
      <c r="R4" s="6"/>
      <c r="S4" s="6"/>
    </row>
    <row r="5" spans="1:10" ht="12.75">
      <c r="A5" s="16"/>
      <c r="B5" s="14"/>
      <c r="C5" s="14"/>
      <c r="D5" s="14"/>
      <c r="E5" s="14"/>
      <c r="F5" s="14"/>
      <c r="G5" s="14"/>
      <c r="H5" s="14"/>
      <c r="I5" s="14"/>
      <c r="J5" s="5"/>
    </row>
    <row r="6" spans="1:11" ht="12.75">
      <c r="A6" s="16"/>
      <c r="B6" s="16"/>
      <c r="C6" s="18"/>
      <c r="D6" s="19"/>
      <c r="E6" s="20"/>
      <c r="F6" s="20"/>
      <c r="G6" s="20"/>
      <c r="H6" s="20"/>
      <c r="I6" s="21"/>
      <c r="J6" s="1"/>
      <c r="K6" s="1"/>
    </row>
    <row r="7" spans="1:11" ht="12.75">
      <c r="A7" s="16"/>
      <c r="B7" s="16"/>
      <c r="C7" s="20" t="s">
        <v>92</v>
      </c>
      <c r="D7" s="20" t="s">
        <v>78</v>
      </c>
      <c r="E7" s="20"/>
      <c r="F7" s="20"/>
      <c r="G7" s="20" t="s">
        <v>94</v>
      </c>
      <c r="H7" s="20" t="s">
        <v>96</v>
      </c>
      <c r="I7" s="22"/>
      <c r="J7" s="1"/>
      <c r="K7" s="1"/>
    </row>
    <row r="8" spans="1:11" ht="12.75">
      <c r="A8" s="23" t="s">
        <v>43</v>
      </c>
      <c r="B8" s="23"/>
      <c r="C8" s="20" t="s">
        <v>93</v>
      </c>
      <c r="D8" s="20" t="s">
        <v>41</v>
      </c>
      <c r="E8" s="20" t="s">
        <v>47</v>
      </c>
      <c r="F8" s="20" t="s">
        <v>38</v>
      </c>
      <c r="G8" s="20" t="s">
        <v>95</v>
      </c>
      <c r="H8" s="20" t="s">
        <v>97</v>
      </c>
      <c r="I8" s="20" t="s">
        <v>88</v>
      </c>
      <c r="J8" s="1"/>
      <c r="K8" s="1"/>
    </row>
    <row r="9" spans="1:11" ht="12.75">
      <c r="A9" s="24" t="s">
        <v>68</v>
      </c>
      <c r="B9" s="24" t="s">
        <v>44</v>
      </c>
      <c r="C9" s="25" t="s">
        <v>48</v>
      </c>
      <c r="D9" s="25" t="s">
        <v>48</v>
      </c>
      <c r="E9" s="25" t="s">
        <v>48</v>
      </c>
      <c r="F9" s="25" t="s">
        <v>48</v>
      </c>
      <c r="G9" s="25" t="s">
        <v>48</v>
      </c>
      <c r="H9" s="25" t="s">
        <v>48</v>
      </c>
      <c r="I9" s="25" t="s">
        <v>89</v>
      </c>
      <c r="J9" s="1"/>
      <c r="K9" s="1"/>
    </row>
    <row r="10" spans="1:11" ht="12.75">
      <c r="A10" s="16"/>
      <c r="B10" s="26"/>
      <c r="C10" s="22"/>
      <c r="D10" s="22"/>
      <c r="E10" s="22"/>
      <c r="F10" s="22"/>
      <c r="G10" s="22"/>
      <c r="H10" s="22"/>
      <c r="I10" s="22"/>
      <c r="J10" s="1"/>
      <c r="K10" s="1"/>
    </row>
    <row r="11" spans="1:15" ht="12.75">
      <c r="A11" s="16" t="s">
        <v>2</v>
      </c>
      <c r="B11" s="16" t="s">
        <v>39</v>
      </c>
      <c r="C11" s="27">
        <v>3897853.48</v>
      </c>
      <c r="D11" s="27">
        <v>0</v>
      </c>
      <c r="E11" s="27">
        <v>3264676</v>
      </c>
      <c r="F11" s="27">
        <v>285000</v>
      </c>
      <c r="G11" s="27"/>
      <c r="H11" s="27">
        <v>7088</v>
      </c>
      <c r="I11" s="27">
        <f>SUM(C11:H11)</f>
        <v>7454617.48</v>
      </c>
      <c r="J11" s="1"/>
      <c r="K11" s="1"/>
      <c r="N11" s="2"/>
      <c r="O11" s="2"/>
    </row>
    <row r="12" spans="1:15" ht="12.75">
      <c r="A12" s="16" t="s">
        <v>7</v>
      </c>
      <c r="B12" s="16" t="s">
        <v>40</v>
      </c>
      <c r="C12" s="27">
        <v>44091624.39</v>
      </c>
      <c r="D12" s="27">
        <v>0</v>
      </c>
      <c r="E12" s="27">
        <v>0</v>
      </c>
      <c r="F12" s="27">
        <v>14604000</v>
      </c>
      <c r="G12" s="27"/>
      <c r="H12" s="27">
        <v>4891</v>
      </c>
      <c r="I12" s="27">
        <f aca="true" t="shared" si="0" ref="I12:I49">SUM(C12:H12)</f>
        <v>58700515.39</v>
      </c>
      <c r="J12" s="1"/>
      <c r="K12" s="1"/>
      <c r="N12" s="2"/>
      <c r="O12" s="2"/>
    </row>
    <row r="13" spans="1:15" ht="12.75">
      <c r="A13" s="16" t="s">
        <v>6</v>
      </c>
      <c r="B13" s="16" t="s">
        <v>42</v>
      </c>
      <c r="C13" s="27">
        <v>1726461.5852422677</v>
      </c>
      <c r="D13" s="27">
        <v>50000</v>
      </c>
      <c r="E13" s="27">
        <v>2359460</v>
      </c>
      <c r="F13" s="27"/>
      <c r="G13" s="27"/>
      <c r="H13" s="27">
        <v>8884</v>
      </c>
      <c r="I13" s="27">
        <f t="shared" si="0"/>
        <v>4144805.5852422677</v>
      </c>
      <c r="J13" s="1"/>
      <c r="K13" s="1"/>
      <c r="N13" s="2"/>
      <c r="O13" s="2"/>
    </row>
    <row r="14" spans="1:15" ht="12.75">
      <c r="A14" s="16" t="s">
        <v>1</v>
      </c>
      <c r="B14" s="16" t="s">
        <v>45</v>
      </c>
      <c r="C14" s="27">
        <v>12215424.92882212</v>
      </c>
      <c r="D14" s="27">
        <v>0</v>
      </c>
      <c r="E14" s="27">
        <v>0</v>
      </c>
      <c r="F14" s="27"/>
      <c r="G14" s="27"/>
      <c r="H14" s="27">
        <v>3205</v>
      </c>
      <c r="I14" s="27">
        <f t="shared" si="0"/>
        <v>12218629.92882212</v>
      </c>
      <c r="J14" s="1"/>
      <c r="K14" s="1"/>
      <c r="N14" s="2"/>
      <c r="O14" s="2"/>
    </row>
    <row r="15" spans="1:15" ht="12.75">
      <c r="A15" s="16" t="s">
        <v>8</v>
      </c>
      <c r="B15" s="16" t="s">
        <v>46</v>
      </c>
      <c r="C15" s="27">
        <v>5102185.992483421</v>
      </c>
      <c r="D15" s="27">
        <v>0</v>
      </c>
      <c r="E15" s="27">
        <v>0</v>
      </c>
      <c r="F15" s="27"/>
      <c r="G15" s="27"/>
      <c r="H15" s="27">
        <v>9895</v>
      </c>
      <c r="I15" s="27">
        <f t="shared" si="0"/>
        <v>5112080.992483421</v>
      </c>
      <c r="J15" s="1"/>
      <c r="K15" s="1"/>
      <c r="N15" s="2"/>
      <c r="O15" s="2"/>
    </row>
    <row r="16" spans="1:15" ht="12.75">
      <c r="A16" s="16" t="s">
        <v>11</v>
      </c>
      <c r="B16" s="16" t="s">
        <v>49</v>
      </c>
      <c r="C16" s="27">
        <v>6545937.97067342</v>
      </c>
      <c r="D16" s="27">
        <v>0</v>
      </c>
      <c r="E16" s="27">
        <v>0</v>
      </c>
      <c r="F16" s="27"/>
      <c r="G16" s="27"/>
      <c r="H16" s="27">
        <v>4890</v>
      </c>
      <c r="I16" s="27">
        <f t="shared" si="0"/>
        <v>6550827.97067342</v>
      </c>
      <c r="J16" s="1"/>
      <c r="K16" s="1"/>
      <c r="N16" s="2"/>
      <c r="O16" s="2"/>
    </row>
    <row r="17" spans="1:15" ht="12.75">
      <c r="A17" s="26">
        <v>540</v>
      </c>
      <c r="B17" s="16" t="s">
        <v>50</v>
      </c>
      <c r="C17" s="27">
        <v>1993872.1165999696</v>
      </c>
      <c r="D17" s="27">
        <v>0</v>
      </c>
      <c r="E17" s="27">
        <v>50000</v>
      </c>
      <c r="F17" s="27"/>
      <c r="G17" s="27"/>
      <c r="H17" s="27">
        <v>6284</v>
      </c>
      <c r="I17" s="27">
        <f t="shared" si="0"/>
        <v>2050156.1165999696</v>
      </c>
      <c r="J17" s="1"/>
      <c r="K17" s="1"/>
      <c r="N17" s="2"/>
      <c r="O17" s="2"/>
    </row>
    <row r="18" spans="1:15" ht="12.75">
      <c r="A18" s="16" t="s">
        <v>18</v>
      </c>
      <c r="B18" s="16" t="s">
        <v>51</v>
      </c>
      <c r="C18" s="27">
        <v>1282433.9839939624</v>
      </c>
      <c r="D18" s="27">
        <v>50000</v>
      </c>
      <c r="E18" s="27">
        <v>399022</v>
      </c>
      <c r="F18" s="27"/>
      <c r="G18" s="27"/>
      <c r="H18" s="27">
        <v>3076</v>
      </c>
      <c r="I18" s="27">
        <f t="shared" si="0"/>
        <v>1734531.9839939624</v>
      </c>
      <c r="J18" s="1"/>
      <c r="K18" s="1"/>
      <c r="N18" s="2"/>
      <c r="O18" s="2"/>
    </row>
    <row r="19" spans="1:15" ht="12.75">
      <c r="A19" s="16" t="s">
        <v>13</v>
      </c>
      <c r="B19" s="16" t="s">
        <v>52</v>
      </c>
      <c r="C19" s="27">
        <v>5310203.704973559</v>
      </c>
      <c r="D19" s="27">
        <v>0</v>
      </c>
      <c r="E19" s="27">
        <v>1888102</v>
      </c>
      <c r="F19" s="27">
        <v>550000</v>
      </c>
      <c r="G19" s="27"/>
      <c r="H19" s="27">
        <v>2383</v>
      </c>
      <c r="I19" s="27">
        <f t="shared" si="0"/>
        <v>7750688.704973559</v>
      </c>
      <c r="J19" s="1"/>
      <c r="K19" s="1"/>
      <c r="N19" s="2"/>
      <c r="O19" s="2"/>
    </row>
    <row r="20" spans="1:15" ht="12.75">
      <c r="A20" s="16" t="s">
        <v>28</v>
      </c>
      <c r="B20" s="16" t="s">
        <v>54</v>
      </c>
      <c r="C20" s="27">
        <v>6125896.08</v>
      </c>
      <c r="D20" s="27">
        <v>0</v>
      </c>
      <c r="E20" s="27">
        <v>7230716</v>
      </c>
      <c r="F20" s="27"/>
      <c r="G20" s="27"/>
      <c r="H20" s="27">
        <v>15455</v>
      </c>
      <c r="I20" s="27">
        <f t="shared" si="0"/>
        <v>13372067.08</v>
      </c>
      <c r="J20" s="1"/>
      <c r="K20" s="1"/>
      <c r="N20" s="2"/>
      <c r="O20" s="2"/>
    </row>
    <row r="21" spans="1:15" ht="12.75">
      <c r="A21" s="16" t="s">
        <v>12</v>
      </c>
      <c r="B21" s="16" t="s">
        <v>55</v>
      </c>
      <c r="C21" s="27">
        <v>2286284.624254432</v>
      </c>
      <c r="D21" s="27">
        <v>0</v>
      </c>
      <c r="E21" s="27">
        <v>50000</v>
      </c>
      <c r="F21" s="27">
        <v>200000</v>
      </c>
      <c r="G21" s="27">
        <v>88700</v>
      </c>
      <c r="H21" s="27">
        <v>3504</v>
      </c>
      <c r="I21" s="27">
        <f t="shared" si="0"/>
        <v>2628488.624254432</v>
      </c>
      <c r="J21" s="1"/>
      <c r="K21" s="1"/>
      <c r="N21" s="2"/>
      <c r="O21" s="2"/>
    </row>
    <row r="22" spans="1:15" ht="12.75">
      <c r="A22" s="16" t="s">
        <v>24</v>
      </c>
      <c r="B22" s="16" t="s">
        <v>56</v>
      </c>
      <c r="C22" s="27">
        <v>7146016.281100627</v>
      </c>
      <c r="D22" s="27">
        <v>0</v>
      </c>
      <c r="E22" s="27">
        <v>0</v>
      </c>
      <c r="F22" s="27"/>
      <c r="G22" s="27"/>
      <c r="H22" s="27">
        <v>2506</v>
      </c>
      <c r="I22" s="27">
        <f t="shared" si="0"/>
        <v>7148522.281100627</v>
      </c>
      <c r="J22" s="1"/>
      <c r="K22" s="1"/>
      <c r="N22" s="2"/>
      <c r="O22" s="2"/>
    </row>
    <row r="23" spans="1:15" ht="12.75">
      <c r="A23" s="16" t="s">
        <v>19</v>
      </c>
      <c r="B23" s="16" t="s">
        <v>57</v>
      </c>
      <c r="C23" s="27">
        <v>3295088.5</v>
      </c>
      <c r="D23" s="27">
        <v>0</v>
      </c>
      <c r="E23" s="27">
        <v>3727371</v>
      </c>
      <c r="F23" s="27"/>
      <c r="G23" s="27">
        <v>67200</v>
      </c>
      <c r="H23" s="27">
        <v>20654</v>
      </c>
      <c r="I23" s="27">
        <f t="shared" si="0"/>
        <v>7110313.5</v>
      </c>
      <c r="J23" s="1"/>
      <c r="K23" s="1"/>
      <c r="N23" s="2"/>
      <c r="O23" s="2"/>
    </row>
    <row r="24" spans="1:15" ht="12.75">
      <c r="A24" s="16" t="s">
        <v>0</v>
      </c>
      <c r="B24" s="16" t="s">
        <v>58</v>
      </c>
      <c r="C24" s="27">
        <v>3320027.38</v>
      </c>
      <c r="D24" s="27">
        <v>0</v>
      </c>
      <c r="E24" s="27">
        <v>6021977</v>
      </c>
      <c r="F24" s="27"/>
      <c r="G24" s="27"/>
      <c r="H24" s="27">
        <v>9781</v>
      </c>
      <c r="I24" s="27">
        <f t="shared" si="0"/>
        <v>9351785.379999999</v>
      </c>
      <c r="J24" s="1"/>
      <c r="K24" s="1"/>
      <c r="N24" s="2"/>
      <c r="O24" s="2"/>
    </row>
    <row r="25" spans="1:15" ht="12.75">
      <c r="A25" s="16" t="s">
        <v>22</v>
      </c>
      <c r="B25" s="16" t="s">
        <v>59</v>
      </c>
      <c r="C25" s="27">
        <v>1913248.215358411</v>
      </c>
      <c r="D25" s="27">
        <v>0</v>
      </c>
      <c r="E25" s="27">
        <v>2603915</v>
      </c>
      <c r="F25" s="27"/>
      <c r="G25" s="27"/>
      <c r="H25" s="27">
        <v>8041</v>
      </c>
      <c r="I25" s="27">
        <f t="shared" si="0"/>
        <v>4525204.215358411</v>
      </c>
      <c r="J25" s="1"/>
      <c r="K25" s="1"/>
      <c r="N25" s="2"/>
      <c r="O25" s="2"/>
    </row>
    <row r="26" spans="1:15" ht="12.75">
      <c r="A26" s="16" t="s">
        <v>31</v>
      </c>
      <c r="B26" s="16" t="s">
        <v>60</v>
      </c>
      <c r="C26" s="27">
        <v>8116441.048608806</v>
      </c>
      <c r="D26" s="27">
        <v>0</v>
      </c>
      <c r="E26" s="27">
        <v>0</v>
      </c>
      <c r="F26" s="27"/>
      <c r="G26" s="27"/>
      <c r="H26" s="27">
        <v>2932</v>
      </c>
      <c r="I26" s="27">
        <f t="shared" si="0"/>
        <v>8119373.048608806</v>
      </c>
      <c r="J26" s="1"/>
      <c r="K26" s="1"/>
      <c r="N26" s="2"/>
      <c r="O26" s="2"/>
    </row>
    <row r="27" spans="1:15" ht="12.75">
      <c r="A27" s="16" t="s">
        <v>16</v>
      </c>
      <c r="B27" s="16" t="s">
        <v>61</v>
      </c>
      <c r="C27" s="27">
        <v>5316744.824274218</v>
      </c>
      <c r="D27" s="27">
        <v>0</v>
      </c>
      <c r="E27" s="27">
        <v>5748218</v>
      </c>
      <c r="F27" s="27"/>
      <c r="G27" s="27"/>
      <c r="H27" s="27">
        <v>1834</v>
      </c>
      <c r="I27" s="27">
        <f t="shared" si="0"/>
        <v>11066796.824274218</v>
      </c>
      <c r="J27" s="1"/>
      <c r="K27" s="1"/>
      <c r="N27" s="2"/>
      <c r="O27" s="2"/>
    </row>
    <row r="28" spans="1:15" ht="12.75">
      <c r="A28" s="16" t="s">
        <v>35</v>
      </c>
      <c r="B28" s="16" t="s">
        <v>62</v>
      </c>
      <c r="C28" s="27">
        <v>3257935.4694004483</v>
      </c>
      <c r="D28" s="27">
        <v>0</v>
      </c>
      <c r="E28" s="27">
        <v>2951787</v>
      </c>
      <c r="F28" s="27"/>
      <c r="G28" s="27">
        <v>65900</v>
      </c>
      <c r="H28" s="27">
        <v>5230</v>
      </c>
      <c r="I28" s="27">
        <f t="shared" si="0"/>
        <v>6280852.469400449</v>
      </c>
      <c r="J28" s="1"/>
      <c r="K28" s="1"/>
      <c r="N28" s="2"/>
      <c r="O28" s="2"/>
    </row>
    <row r="29" spans="1:15" ht="12.75">
      <c r="A29" s="16" t="s">
        <v>25</v>
      </c>
      <c r="B29" s="16" t="s">
        <v>63</v>
      </c>
      <c r="C29" s="27">
        <v>3274125.707112527</v>
      </c>
      <c r="D29" s="27">
        <v>0</v>
      </c>
      <c r="E29" s="27">
        <v>141129</v>
      </c>
      <c r="F29" s="27"/>
      <c r="G29" s="27"/>
      <c r="H29" s="27">
        <v>4598</v>
      </c>
      <c r="I29" s="27">
        <f t="shared" si="0"/>
        <v>3419852.707112527</v>
      </c>
      <c r="J29" s="1"/>
      <c r="K29" s="1"/>
      <c r="N29" s="2"/>
      <c r="O29" s="2"/>
    </row>
    <row r="30" spans="1:15" ht="12.75">
      <c r="A30" s="16" t="s">
        <v>29</v>
      </c>
      <c r="B30" s="16" t="s">
        <v>64</v>
      </c>
      <c r="C30" s="27">
        <v>4129409.15</v>
      </c>
      <c r="D30" s="27">
        <v>0</v>
      </c>
      <c r="E30" s="27">
        <v>7702797</v>
      </c>
      <c r="F30" s="27"/>
      <c r="G30" s="27">
        <v>54900</v>
      </c>
      <c r="H30" s="27">
        <v>12633</v>
      </c>
      <c r="I30" s="27">
        <f t="shared" si="0"/>
        <v>11899739.15</v>
      </c>
      <c r="J30" s="1"/>
      <c r="K30" s="1"/>
      <c r="N30" s="2"/>
      <c r="O30" s="2"/>
    </row>
    <row r="31" spans="1:15" ht="12.75">
      <c r="A31" s="16" t="s">
        <v>27</v>
      </c>
      <c r="B31" s="16" t="s">
        <v>65</v>
      </c>
      <c r="C31" s="27">
        <v>2277347.772541987</v>
      </c>
      <c r="D31" s="27">
        <v>0</v>
      </c>
      <c r="E31" s="27">
        <v>0</v>
      </c>
      <c r="F31" s="27"/>
      <c r="G31" s="27"/>
      <c r="H31" s="27">
        <v>7737</v>
      </c>
      <c r="I31" s="27">
        <f t="shared" si="0"/>
        <v>2285084.772541987</v>
      </c>
      <c r="J31" s="1"/>
      <c r="K31" s="1"/>
      <c r="N31" s="2"/>
      <c r="O31" s="2"/>
    </row>
    <row r="32" spans="1:15" ht="12.75">
      <c r="A32" s="16" t="s">
        <v>23</v>
      </c>
      <c r="B32" s="16" t="s">
        <v>66</v>
      </c>
      <c r="C32" s="27">
        <v>7085422.572917881</v>
      </c>
      <c r="D32" s="27">
        <v>0</v>
      </c>
      <c r="E32" s="27">
        <v>1138720</v>
      </c>
      <c r="F32" s="27">
        <v>50000</v>
      </c>
      <c r="G32" s="27"/>
      <c r="H32" s="27">
        <v>6480</v>
      </c>
      <c r="I32" s="27">
        <f t="shared" si="0"/>
        <v>8280622.572917881</v>
      </c>
      <c r="J32" s="1"/>
      <c r="K32" s="1"/>
      <c r="N32" s="2"/>
      <c r="O32" s="2"/>
    </row>
    <row r="33" spans="1:15" ht="12.75">
      <c r="A33" s="16" t="s">
        <v>26</v>
      </c>
      <c r="B33" s="16" t="s">
        <v>67</v>
      </c>
      <c r="C33" s="27">
        <v>1542959.098422164</v>
      </c>
      <c r="D33" s="27">
        <v>0</v>
      </c>
      <c r="E33" s="27">
        <v>3056029</v>
      </c>
      <c r="F33" s="27"/>
      <c r="G33" s="27"/>
      <c r="H33" s="27">
        <v>3184</v>
      </c>
      <c r="I33" s="27">
        <f t="shared" si="0"/>
        <v>4602172.098422164</v>
      </c>
      <c r="J33" s="1"/>
      <c r="K33" s="1"/>
      <c r="N33" s="2"/>
      <c r="O33" s="2"/>
    </row>
    <row r="34" spans="1:15" ht="12.75">
      <c r="A34" s="16" t="s">
        <v>34</v>
      </c>
      <c r="B34" s="16" t="s">
        <v>69</v>
      </c>
      <c r="C34" s="27">
        <v>5281730.997859596</v>
      </c>
      <c r="D34" s="27">
        <v>0</v>
      </c>
      <c r="E34" s="27">
        <v>0</v>
      </c>
      <c r="F34" s="27"/>
      <c r="G34" s="27"/>
      <c r="H34" s="27">
        <v>6728</v>
      </c>
      <c r="I34" s="27">
        <f t="shared" si="0"/>
        <v>5288458.997859596</v>
      </c>
      <c r="J34" s="1"/>
      <c r="K34" s="1"/>
      <c r="N34" s="2"/>
      <c r="O34" s="2"/>
    </row>
    <row r="35" spans="1:15" ht="12.75">
      <c r="A35" s="16" t="s">
        <v>4</v>
      </c>
      <c r="B35" s="16" t="s">
        <v>70</v>
      </c>
      <c r="C35" s="27">
        <v>4459814.908474575</v>
      </c>
      <c r="D35" s="27">
        <v>0</v>
      </c>
      <c r="E35" s="27">
        <v>935653</v>
      </c>
      <c r="F35" s="27"/>
      <c r="G35" s="27">
        <v>57000</v>
      </c>
      <c r="H35" s="27">
        <v>12662</v>
      </c>
      <c r="I35" s="27">
        <f t="shared" si="0"/>
        <v>5465129.908474575</v>
      </c>
      <c r="J35" s="1"/>
      <c r="K35" s="1"/>
      <c r="N35" s="2"/>
      <c r="O35" s="2"/>
    </row>
    <row r="36" spans="1:15" ht="12.75">
      <c r="A36" s="16" t="s">
        <v>14</v>
      </c>
      <c r="B36" s="16" t="s">
        <v>71</v>
      </c>
      <c r="C36" s="27">
        <v>2182395.7528371634</v>
      </c>
      <c r="D36" s="27">
        <v>0</v>
      </c>
      <c r="E36" s="27">
        <v>111076</v>
      </c>
      <c r="F36" s="27"/>
      <c r="G36" s="27">
        <v>85900</v>
      </c>
      <c r="H36" s="27">
        <v>3041</v>
      </c>
      <c r="I36" s="27">
        <f t="shared" si="0"/>
        <v>2382412.7528371634</v>
      </c>
      <c r="J36" s="1"/>
      <c r="K36" s="1"/>
      <c r="N36" s="2"/>
      <c r="O36" s="2"/>
    </row>
    <row r="37" spans="1:15" ht="12.75">
      <c r="A37" s="16" t="s">
        <v>20</v>
      </c>
      <c r="B37" s="16" t="s">
        <v>72</v>
      </c>
      <c r="C37" s="27">
        <v>3244716.15</v>
      </c>
      <c r="D37" s="27">
        <v>0</v>
      </c>
      <c r="E37" s="27">
        <v>5281754</v>
      </c>
      <c r="F37" s="27"/>
      <c r="G37" s="27"/>
      <c r="H37" s="27">
        <v>11851</v>
      </c>
      <c r="I37" s="27">
        <f t="shared" si="0"/>
        <v>8538321.15</v>
      </c>
      <c r="J37" s="1"/>
      <c r="K37" s="1"/>
      <c r="N37" s="2"/>
      <c r="O37" s="2"/>
    </row>
    <row r="38" spans="1:15" ht="12.75">
      <c r="A38" s="16" t="s">
        <v>36</v>
      </c>
      <c r="B38" s="16" t="s">
        <v>73</v>
      </c>
      <c r="C38" s="27">
        <v>2043762.6</v>
      </c>
      <c r="D38" s="27">
        <v>50000</v>
      </c>
      <c r="E38" s="27">
        <v>302569</v>
      </c>
      <c r="F38" s="27"/>
      <c r="G38" s="27"/>
      <c r="H38" s="27">
        <v>26438</v>
      </c>
      <c r="I38" s="27">
        <f t="shared" si="0"/>
        <v>2422769.6</v>
      </c>
      <c r="J38" s="1"/>
      <c r="K38" s="1"/>
      <c r="N38" s="2"/>
      <c r="O38" s="2"/>
    </row>
    <row r="39" spans="1:15" ht="12.75">
      <c r="A39" s="16" t="s">
        <v>10</v>
      </c>
      <c r="B39" s="16" t="s">
        <v>74</v>
      </c>
      <c r="C39" s="27">
        <v>3831970.1223607785</v>
      </c>
      <c r="D39" s="27">
        <v>0</v>
      </c>
      <c r="E39" s="27">
        <v>1728548</v>
      </c>
      <c r="F39" s="27">
        <v>400000</v>
      </c>
      <c r="G39" s="27"/>
      <c r="H39" s="27">
        <v>4341</v>
      </c>
      <c r="I39" s="27">
        <f t="shared" si="0"/>
        <v>5964859.122360779</v>
      </c>
      <c r="J39" s="1"/>
      <c r="K39" s="1"/>
      <c r="N39" s="2"/>
      <c r="O39" s="2"/>
    </row>
    <row r="40" spans="1:15" ht="12.75">
      <c r="A40" s="16" t="s">
        <v>17</v>
      </c>
      <c r="B40" s="16" t="s">
        <v>75</v>
      </c>
      <c r="C40" s="27">
        <v>1617901.01</v>
      </c>
      <c r="D40" s="27">
        <v>50000</v>
      </c>
      <c r="E40" s="27">
        <v>765110</v>
      </c>
      <c r="F40" s="27"/>
      <c r="G40" s="27"/>
      <c r="H40" s="27">
        <v>2500</v>
      </c>
      <c r="I40" s="27">
        <f t="shared" si="0"/>
        <v>2435511.01</v>
      </c>
      <c r="J40" s="1"/>
      <c r="K40" s="1"/>
      <c r="N40" s="2"/>
      <c r="O40" s="2"/>
    </row>
    <row r="41" spans="1:15" ht="12.75">
      <c r="A41" s="16" t="s">
        <v>5</v>
      </c>
      <c r="B41" s="16" t="s">
        <v>76</v>
      </c>
      <c r="C41" s="27">
        <v>1347176.834379616</v>
      </c>
      <c r="D41" s="27">
        <v>50000</v>
      </c>
      <c r="E41" s="27">
        <v>914989</v>
      </c>
      <c r="F41" s="27"/>
      <c r="G41" s="27"/>
      <c r="H41" s="27">
        <v>18814</v>
      </c>
      <c r="I41" s="27">
        <f t="shared" si="0"/>
        <v>2330979.834379616</v>
      </c>
      <c r="J41" s="1"/>
      <c r="K41" s="1"/>
      <c r="N41" s="2"/>
      <c r="O41" s="2"/>
    </row>
    <row r="42" spans="1:15" ht="12.75">
      <c r="A42" s="16" t="s">
        <v>30</v>
      </c>
      <c r="B42" s="16" t="s">
        <v>77</v>
      </c>
      <c r="C42" s="27">
        <v>2101006.33</v>
      </c>
      <c r="D42" s="27">
        <v>50000</v>
      </c>
      <c r="E42" s="27">
        <v>3891094</v>
      </c>
      <c r="F42" s="27"/>
      <c r="G42" s="27"/>
      <c r="H42" s="27">
        <v>14051</v>
      </c>
      <c r="I42" s="27">
        <f t="shared" si="0"/>
        <v>6056151.33</v>
      </c>
      <c r="J42" s="1"/>
      <c r="K42" s="1"/>
      <c r="N42" s="2"/>
      <c r="O42" s="2"/>
    </row>
    <row r="43" spans="1:15" ht="12.75">
      <c r="A43" s="16" t="s">
        <v>9</v>
      </c>
      <c r="B43" s="16" t="s">
        <v>80</v>
      </c>
      <c r="C43" s="27">
        <v>3134233.422518871</v>
      </c>
      <c r="D43" s="27">
        <v>0</v>
      </c>
      <c r="E43" s="27">
        <v>1381314</v>
      </c>
      <c r="F43" s="27">
        <v>225000</v>
      </c>
      <c r="G43" s="27">
        <v>45700</v>
      </c>
      <c r="H43" s="27">
        <v>36396</v>
      </c>
      <c r="I43" s="27">
        <f t="shared" si="0"/>
        <v>4822643.422518871</v>
      </c>
      <c r="J43" s="1"/>
      <c r="K43" s="1"/>
      <c r="N43" s="2"/>
      <c r="O43" s="2"/>
    </row>
    <row r="44" spans="1:15" ht="12.75">
      <c r="A44" s="16" t="s">
        <v>32</v>
      </c>
      <c r="B44" s="16" t="s">
        <v>81</v>
      </c>
      <c r="C44" s="27">
        <v>1770976.94</v>
      </c>
      <c r="D44" s="27">
        <v>100000</v>
      </c>
      <c r="E44" s="27">
        <v>2974745</v>
      </c>
      <c r="F44" s="27"/>
      <c r="G44" s="27"/>
      <c r="H44" s="27">
        <v>17591</v>
      </c>
      <c r="I44" s="27">
        <f t="shared" si="0"/>
        <v>4863312.9399999995</v>
      </c>
      <c r="J44" s="1"/>
      <c r="K44" s="1"/>
      <c r="N44" s="2"/>
      <c r="O44" s="2"/>
    </row>
    <row r="45" spans="1:15" ht="12.75">
      <c r="A45" s="16" t="s">
        <v>21</v>
      </c>
      <c r="B45" s="16" t="s">
        <v>82</v>
      </c>
      <c r="C45" s="27">
        <v>6253855.600512173</v>
      </c>
      <c r="D45" s="27">
        <v>0</v>
      </c>
      <c r="E45" s="27">
        <v>7284064</v>
      </c>
      <c r="F45" s="27"/>
      <c r="G45" s="27">
        <v>86800</v>
      </c>
      <c r="H45" s="27">
        <v>2641</v>
      </c>
      <c r="I45" s="27">
        <f t="shared" si="0"/>
        <v>13627360.600512173</v>
      </c>
      <c r="J45" s="1"/>
      <c r="K45" s="1"/>
      <c r="N45" s="2"/>
      <c r="O45" s="2"/>
    </row>
    <row r="46" spans="1:15" ht="12.75">
      <c r="A46" s="16" t="s">
        <v>33</v>
      </c>
      <c r="B46" s="16" t="s">
        <v>83</v>
      </c>
      <c r="C46" s="27">
        <v>968171.23</v>
      </c>
      <c r="D46" s="27">
        <v>100000</v>
      </c>
      <c r="E46" s="27">
        <v>449988</v>
      </c>
      <c r="F46" s="27"/>
      <c r="G46" s="27">
        <v>72300</v>
      </c>
      <c r="H46" s="27">
        <v>8357</v>
      </c>
      <c r="I46" s="27">
        <f t="shared" si="0"/>
        <v>1598816.23</v>
      </c>
      <c r="J46" s="1"/>
      <c r="K46" s="1"/>
      <c r="N46" s="2"/>
      <c r="O46" s="2"/>
    </row>
    <row r="47" spans="1:15" ht="12.75">
      <c r="A47" s="16" t="s">
        <v>3</v>
      </c>
      <c r="B47" s="16" t="s">
        <v>85</v>
      </c>
      <c r="C47" s="27">
        <v>5906103.87</v>
      </c>
      <c r="D47" s="27">
        <v>0</v>
      </c>
      <c r="E47" s="27">
        <v>50000</v>
      </c>
      <c r="F47" s="27">
        <v>100000</v>
      </c>
      <c r="G47" s="27">
        <v>45700</v>
      </c>
      <c r="H47" s="27">
        <v>1723</v>
      </c>
      <c r="I47" s="27">
        <f t="shared" si="0"/>
        <v>6103526.87</v>
      </c>
      <c r="J47" s="1"/>
      <c r="K47" s="1"/>
      <c r="N47" s="2"/>
      <c r="O47" s="2"/>
    </row>
    <row r="48" spans="1:15" ht="12.75">
      <c r="A48" s="16" t="s">
        <v>15</v>
      </c>
      <c r="B48" s="16" t="s">
        <v>86</v>
      </c>
      <c r="C48" s="27">
        <v>4653390.435495261</v>
      </c>
      <c r="D48" s="27">
        <v>0</v>
      </c>
      <c r="E48" s="27">
        <v>50000</v>
      </c>
      <c r="F48" s="27"/>
      <c r="G48" s="27"/>
      <c r="H48" s="27">
        <v>22684</v>
      </c>
      <c r="I48" s="27">
        <f t="shared" si="0"/>
        <v>4726074.435495261</v>
      </c>
      <c r="J48" s="1"/>
      <c r="K48" s="1"/>
      <c r="N48" s="2"/>
      <c r="O48" s="2"/>
    </row>
    <row r="49" spans="1:15" ht="12.75">
      <c r="A49" s="16" t="s">
        <v>37</v>
      </c>
      <c r="B49" s="16" t="s">
        <v>87</v>
      </c>
      <c r="C49" s="27">
        <v>1221748.9187817327</v>
      </c>
      <c r="D49" s="27">
        <v>50000</v>
      </c>
      <c r="E49" s="27">
        <v>1115977</v>
      </c>
      <c r="F49" s="27"/>
      <c r="G49" s="27">
        <v>79900</v>
      </c>
      <c r="H49" s="27">
        <v>15017</v>
      </c>
      <c r="I49" s="27">
        <f t="shared" si="0"/>
        <v>2482642.9187817327</v>
      </c>
      <c r="J49" s="1"/>
      <c r="K49" s="1"/>
      <c r="N49" s="2"/>
      <c r="O49" s="2"/>
    </row>
    <row r="50" spans="1:15" ht="12.75">
      <c r="A50" s="16"/>
      <c r="B50" s="26"/>
      <c r="C50" s="27"/>
      <c r="D50" s="27"/>
      <c r="E50" s="27"/>
      <c r="F50" s="27"/>
      <c r="G50" s="27"/>
      <c r="H50" s="27"/>
      <c r="I50" s="27"/>
      <c r="J50" s="1"/>
      <c r="K50" s="1"/>
      <c r="N50" s="2"/>
      <c r="O50" s="2"/>
    </row>
    <row r="51" spans="1:15" ht="12.75">
      <c r="A51" s="16"/>
      <c r="B51" s="26" t="s">
        <v>84</v>
      </c>
      <c r="C51" s="27">
        <f aca="true" t="shared" si="1" ref="C51:H51">SUM(C11:C49)</f>
        <v>191271899.99999997</v>
      </c>
      <c r="D51" s="27">
        <f t="shared" si="1"/>
        <v>550000</v>
      </c>
      <c r="E51" s="27">
        <f t="shared" si="1"/>
        <v>75570800</v>
      </c>
      <c r="F51" s="27">
        <f t="shared" si="1"/>
        <v>16414000</v>
      </c>
      <c r="G51" s="27">
        <f t="shared" si="1"/>
        <v>750000</v>
      </c>
      <c r="H51" s="27">
        <f t="shared" si="1"/>
        <v>360000</v>
      </c>
      <c r="I51" s="27">
        <f>SUM(C51:H51)</f>
        <v>284916700</v>
      </c>
      <c r="J51" s="11"/>
      <c r="K51" s="11"/>
      <c r="N51" s="2"/>
      <c r="O51" s="2"/>
    </row>
    <row r="52" spans="1:247" ht="12.75">
      <c r="A52" s="28"/>
      <c r="B52" s="29"/>
      <c r="C52" s="30"/>
      <c r="D52" s="30"/>
      <c r="E52" s="30"/>
      <c r="F52" s="30"/>
      <c r="G52" s="30"/>
      <c r="H52" s="30"/>
      <c r="I52" s="30"/>
      <c r="J52" s="1"/>
      <c r="K52" s="1"/>
      <c r="N52" s="2"/>
      <c r="O52" s="2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</row>
    <row r="53" spans="1:15" ht="12.75">
      <c r="A53" s="16" t="s">
        <v>90</v>
      </c>
      <c r="B53" s="21"/>
      <c r="C53" s="31"/>
      <c r="D53" s="31"/>
      <c r="E53" s="31"/>
      <c r="F53" s="31"/>
      <c r="G53" s="31"/>
      <c r="H53" s="31"/>
      <c r="I53" s="31"/>
      <c r="J53" s="1"/>
      <c r="K53" s="1"/>
      <c r="N53" s="2"/>
      <c r="O53" s="2"/>
    </row>
    <row r="54" spans="1:11" ht="12.75">
      <c r="A54" s="16" t="s">
        <v>79</v>
      </c>
      <c r="B54" s="16"/>
      <c r="C54" s="32"/>
      <c r="D54" s="32"/>
      <c r="E54" s="32"/>
      <c r="F54" s="32"/>
      <c r="G54" s="32"/>
      <c r="H54" s="32"/>
      <c r="I54" s="32"/>
      <c r="J54" s="1"/>
      <c r="K54" s="1"/>
    </row>
    <row r="55" spans="1:11" ht="12.75">
      <c r="A55" s="16"/>
      <c r="B55" s="31"/>
      <c r="C55" s="22"/>
      <c r="D55" s="22"/>
      <c r="E55" s="22"/>
      <c r="F55" s="22"/>
      <c r="G55" s="22"/>
      <c r="H55" s="22"/>
      <c r="I55" s="22"/>
      <c r="J55" s="10"/>
      <c r="K55" s="1"/>
    </row>
    <row r="56" spans="1:11" ht="12.75">
      <c r="A56" s="16"/>
      <c r="B56" s="31"/>
      <c r="C56" s="16"/>
      <c r="D56" s="16"/>
      <c r="E56" s="16"/>
      <c r="F56" s="16"/>
      <c r="G56" s="16"/>
      <c r="H56" s="16"/>
      <c r="I56" s="16"/>
      <c r="J56" s="1"/>
      <c r="K56" s="1"/>
    </row>
    <row r="57" spans="3:11" ht="12.75">
      <c r="C57" s="1"/>
      <c r="D57" s="1"/>
      <c r="E57" s="1"/>
      <c r="F57" s="1"/>
      <c r="G57" s="1"/>
      <c r="H57" s="1"/>
      <c r="I57" s="1"/>
      <c r="J57" s="1"/>
      <c r="K57" s="1"/>
    </row>
    <row r="58" spans="3:11" ht="12.75">
      <c r="C58" s="1"/>
      <c r="D58" s="1"/>
      <c r="E58" s="1"/>
      <c r="F58" s="1"/>
      <c r="G58" s="1"/>
      <c r="H58" s="1"/>
      <c r="I58" s="1"/>
      <c r="J58" s="1"/>
      <c r="K58" s="1"/>
    </row>
    <row r="59" spans="2:11" ht="12.75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ht="12.75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ht="12.75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ht="12.75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ht="12.7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ht="12.75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ht="12.75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ht="12.75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ht="12.75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ht="12.75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ht="12.75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ht="12.75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ht="12.75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ht="12.75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ht="12.75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ht="12.75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ht="12.75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ht="12.75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ht="12.75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ht="12.75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ht="12.75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ht="12.75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ht="12.75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ht="12.75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ht="12.75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ht="12.75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ht="12.75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ht="12.75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ht="12.75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ht="12.75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ht="12.75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ht="12.75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ht="12.75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ht="12.75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ht="12.75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ht="12.75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ht="12.75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ht="12.75">
      <c r="B99" s="1"/>
      <c r="C99" s="1"/>
      <c r="D99" s="1"/>
      <c r="E99" s="1"/>
      <c r="F99" s="1"/>
      <c r="G99" s="1"/>
      <c r="H99" s="1"/>
      <c r="I99" s="1"/>
      <c r="J99" s="1"/>
      <c r="K99" s="1"/>
    </row>
  </sheetData>
  <sheetProtection/>
  <printOptions horizontalCentered="1"/>
  <pageMargins left="0.5" right="0.5" top="0.5" bottom="0.5" header="0.25" footer="0.25"/>
  <pageSetup horizontalDpi="600" verticalDpi="600" orientation="landscape" scale="74" r:id="rId1"/>
  <rowBreaks count="1" manualBreakCount="1">
    <brk id="5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Leann Arsenault</cp:lastModifiedBy>
  <cp:lastPrinted>2008-08-06T15:34:48Z</cp:lastPrinted>
  <dcterms:created xsi:type="dcterms:W3CDTF">2007-03-30T14:37:37Z</dcterms:created>
  <dcterms:modified xsi:type="dcterms:W3CDTF">2015-09-18T15:53:46Z</dcterms:modified>
  <cp:category/>
  <cp:version/>
  <cp:contentType/>
  <cp:contentStatus/>
</cp:coreProperties>
</file>