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430" activeTab="0"/>
  </bookViews>
  <sheets>
    <sheet name="DBII_4" sheetId="1" r:id="rId1"/>
  </sheets>
  <definedNames/>
  <calcPr fullCalcOnLoad="1"/>
</workbook>
</file>

<file path=xl/sharedStrings.xml><?xml version="1.0" encoding="utf-8"?>
<sst xmlns="http://schemas.openxmlformats.org/spreadsheetml/2006/main" count="97" uniqueCount="87">
  <si>
    <t># Statewide average muilitplier used for PT FTE calculation</t>
  </si>
  <si>
    <t>(1,204)</t>
  </si>
  <si>
    <t>(1,545)</t>
  </si>
  <si>
    <t>(125)</t>
  </si>
  <si>
    <t>(15)</t>
  </si>
  <si>
    <t>(183)</t>
  </si>
  <si>
    <t>(243)</t>
  </si>
  <si>
    <t>(295)</t>
  </si>
  <si>
    <t>(40)</t>
  </si>
  <si>
    <t>(470)</t>
  </si>
  <si>
    <t>(491)</t>
  </si>
  <si>
    <t>(53)</t>
  </si>
  <si>
    <t>(537)</t>
  </si>
  <si>
    <t>(57)</t>
  </si>
  <si>
    <t>(68)</t>
  </si>
  <si>
    <t>(713)</t>
  </si>
  <si>
    <t>(75)</t>
  </si>
  <si>
    <t>**Updated figures provided by colleges</t>
  </si>
  <si>
    <t>*Formerly Belleville Area College</t>
  </si>
  <si>
    <t>Black Hawk</t>
  </si>
  <si>
    <t>Chicago</t>
  </si>
  <si>
    <t>Daley</t>
  </si>
  <si>
    <t>Danville</t>
  </si>
  <si>
    <t>District Office</t>
  </si>
  <si>
    <t>DuPage</t>
  </si>
  <si>
    <t>Elgin</t>
  </si>
  <si>
    <t xml:space="preserve">Female  </t>
  </si>
  <si>
    <t xml:space="preserve">Female   </t>
  </si>
  <si>
    <t>Frontier</t>
  </si>
  <si>
    <t xml:space="preserve">FTE  </t>
  </si>
  <si>
    <t xml:space="preserve">FTE    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</si>
  <si>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</si>
  <si>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</si>
  <si>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</si>
  <si>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</si>
  <si>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</si>
  <si>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</si>
  <si>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</si>
  <si>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</si>
  <si>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</si>
  <si>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PUBLIC COMMUNITY COLLEGES BY SEX AND EMPLOYMENT STATUS DURING FALL 2010</t>
  </si>
  <si>
    <t>Illinois Valley</t>
  </si>
  <si>
    <t>Joliet</t>
  </si>
  <si>
    <t>Kankakee</t>
  </si>
  <si>
    <t>Kaskaskia</t>
  </si>
  <si>
    <t>Kennedy-King</t>
  </si>
  <si>
    <t>Kishwaukee</t>
  </si>
  <si>
    <t>Lake County</t>
  </si>
  <si>
    <t>Lake Land**</t>
  </si>
  <si>
    <t>Lewis &amp; Clark #</t>
  </si>
  <si>
    <t>Lincoln Land</t>
  </si>
  <si>
    <t>Lincoln Trail</t>
  </si>
  <si>
    <t>Logan</t>
  </si>
  <si>
    <t>Malcolm X</t>
  </si>
  <si>
    <t xml:space="preserve">Male   </t>
  </si>
  <si>
    <t xml:space="preserve">Male    </t>
  </si>
  <si>
    <t>McHenry</t>
  </si>
  <si>
    <t>Moraine Valley</t>
  </si>
  <si>
    <t>Morton</t>
  </si>
  <si>
    <t>Oakton</t>
  </si>
  <si>
    <t>Olive-Harvey</t>
  </si>
  <si>
    <t>Olney</t>
  </si>
  <si>
    <t>Parkland</t>
  </si>
  <si>
    <t>Part-Time</t>
  </si>
  <si>
    <t>Prairie State</t>
  </si>
  <si>
    <t>Rend Lake #</t>
  </si>
  <si>
    <t>Richland</t>
  </si>
  <si>
    <t>Rock Valley #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</si>
  <si>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</si>
  <si>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</si>
  <si>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</si>
  <si>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</si>
  <si>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</si>
  <si>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</si>
  <si>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Southwestern*</t>
  </si>
  <si>
    <t>Spoon River</t>
  </si>
  <si>
    <t>SUMMARY OF CIVIL SERVICE OR CLASSIFIED STAFF EMPLOYED IN</t>
  </si>
  <si>
    <t>Table II-4</t>
  </si>
  <si>
    <t>Total</t>
  </si>
  <si>
    <t>TOTALS</t>
  </si>
  <si>
    <t>Triton</t>
  </si>
  <si>
    <t>Truman</t>
  </si>
  <si>
    <t>Wabash</t>
  </si>
  <si>
    <t>Washington</t>
  </si>
  <si>
    <t>Waubonsee</t>
  </si>
  <si>
    <t>Wood</t>
  </si>
  <si>
    <t>Wright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</si>
</sst>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43" applyFont="1">
      <alignment/>
      <protection/>
    </xf>
    <xf numFmtId="3" fontId="5" fillId="0" borderId="0" xfId="43" applyFont="1">
      <alignment/>
      <protection/>
    </xf>
    <xf numFmtId="0" fontId="4" fillId="0" borderId="0" xfId="0" applyFont="1" applyAlignment="1">
      <alignment horizontal="centerContinuous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43" applyFont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1" customWidth="1"/>
    <col min="2" max="2" width="14.00390625" style="1" customWidth="1"/>
    <col min="3" max="16384" width="8.421875" style="1" customWidth="1"/>
  </cols>
  <sheetData>
    <row r="1" spans="1:10" ht="12.75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4" t="s">
        <v>77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4" t="s">
        <v>76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4" t="s">
        <v>40</v>
      </c>
      <c r="B4" s="4"/>
      <c r="C4" s="4"/>
      <c r="D4" s="4"/>
      <c r="E4" s="4"/>
      <c r="F4" s="4"/>
      <c r="G4" s="4"/>
      <c r="H4" s="4"/>
      <c r="I4" s="4"/>
      <c r="J4" s="4"/>
    </row>
    <row r="6" spans="3:10" ht="12.75">
      <c r="C6" s="7"/>
      <c r="D6" s="7"/>
      <c r="E6" s="7" t="s">
        <v>78</v>
      </c>
      <c r="F6" s="7"/>
      <c r="G6" s="7"/>
      <c r="H6" s="7" t="s">
        <v>78</v>
      </c>
      <c r="I6" s="7" t="s">
        <v>32</v>
      </c>
      <c r="J6" s="7" t="s">
        <v>32</v>
      </c>
    </row>
    <row r="7" spans="3:10" ht="12.75">
      <c r="C7" s="7" t="s">
        <v>31</v>
      </c>
      <c r="D7" s="7" t="s">
        <v>31</v>
      </c>
      <c r="E7" s="7" t="s">
        <v>31</v>
      </c>
      <c r="F7" s="7" t="s">
        <v>63</v>
      </c>
      <c r="G7" s="7" t="s">
        <v>63</v>
      </c>
      <c r="H7" s="7" t="s">
        <v>63</v>
      </c>
      <c r="I7" s="7" t="s">
        <v>78</v>
      </c>
      <c r="J7" s="7" t="s">
        <v>78</v>
      </c>
    </row>
    <row r="8" spans="3:10" ht="12.75">
      <c r="C8" s="8" t="s">
        <v>54</v>
      </c>
      <c r="D8" s="8" t="s">
        <v>27</v>
      </c>
      <c r="E8" s="8" t="s">
        <v>30</v>
      </c>
      <c r="F8" s="8" t="s">
        <v>55</v>
      </c>
      <c r="G8" s="8" t="s">
        <v>26</v>
      </c>
      <c r="H8" s="8" t="s">
        <v>30</v>
      </c>
      <c r="I8" s="8" t="s">
        <v>34</v>
      </c>
      <c r="J8" s="8" t="s">
        <v>29</v>
      </c>
    </row>
    <row r="10" spans="1:10" ht="12.75">
      <c r="A10" s="5">
        <v>503</v>
      </c>
      <c r="B10" s="1" t="s">
        <v>19</v>
      </c>
      <c r="C10" s="9">
        <v>20</v>
      </c>
      <c r="D10" s="9">
        <v>55</v>
      </c>
      <c r="E10" s="9">
        <v>75</v>
      </c>
      <c r="F10" s="9">
        <v>42</v>
      </c>
      <c r="G10" s="9">
        <v>46</v>
      </c>
      <c r="H10" s="9">
        <v>49.69</v>
      </c>
      <c r="I10" s="2">
        <f>SUM(C10:D10,F10:G10)</f>
        <v>163</v>
      </c>
      <c r="J10" s="2">
        <f>SUM(E10,H10)</f>
        <v>124.69</v>
      </c>
    </row>
    <row r="11" spans="1:10" ht="12.75">
      <c r="A11" s="5">
        <v>508</v>
      </c>
      <c r="B11" s="1" t="s">
        <v>20</v>
      </c>
      <c r="C11" s="11" t="s">
        <v>6</v>
      </c>
      <c r="D11" s="11" t="s">
        <v>9</v>
      </c>
      <c r="E11" s="11" t="s">
        <v>15</v>
      </c>
      <c r="F11" s="11" t="s">
        <v>12</v>
      </c>
      <c r="G11" s="11" t="s">
        <v>7</v>
      </c>
      <c r="H11" s="11" t="s">
        <v>10</v>
      </c>
      <c r="I11" s="12" t="s">
        <v>2</v>
      </c>
      <c r="J11" s="12" t="s">
        <v>1</v>
      </c>
    </row>
    <row r="12" spans="1:10" ht="12.75">
      <c r="A12" s="5"/>
      <c r="B12" s="1" t="s">
        <v>21</v>
      </c>
      <c r="C12" s="11">
        <v>35</v>
      </c>
      <c r="D12" s="11">
        <v>60</v>
      </c>
      <c r="E12" s="11">
        <v>95</v>
      </c>
      <c r="F12" s="11">
        <v>87</v>
      </c>
      <c r="G12" s="11">
        <v>41</v>
      </c>
      <c r="H12" s="11">
        <v>75.03</v>
      </c>
      <c r="I12" s="2">
        <f aca="true" t="shared" si="0" ref="I12:I26">SUM(C12:D12,F12:G12)</f>
        <v>223</v>
      </c>
      <c r="J12" s="12">
        <f aca="true" t="shared" si="1" ref="J12:J26">SUM(E12,H12)</f>
        <v>170.03</v>
      </c>
    </row>
    <row r="13" spans="1:10" ht="12.75">
      <c r="A13" s="5"/>
      <c r="B13" s="1" t="s">
        <v>45</v>
      </c>
      <c r="C13" s="11">
        <v>37</v>
      </c>
      <c r="D13" s="11">
        <v>63</v>
      </c>
      <c r="E13" s="11">
        <v>100</v>
      </c>
      <c r="F13" s="11">
        <v>113</v>
      </c>
      <c r="G13" s="11">
        <v>63</v>
      </c>
      <c r="H13" s="11">
        <v>101.05</v>
      </c>
      <c r="I13" s="2">
        <f t="shared" si="0"/>
        <v>276</v>
      </c>
      <c r="J13" s="12">
        <f t="shared" si="1"/>
        <v>201.05</v>
      </c>
    </row>
    <row r="14" spans="1:10" ht="12.75">
      <c r="A14" s="5"/>
      <c r="B14" s="1" t="s">
        <v>53</v>
      </c>
      <c r="C14" s="11">
        <v>27</v>
      </c>
      <c r="D14" s="11">
        <v>53</v>
      </c>
      <c r="E14" s="11">
        <v>80</v>
      </c>
      <c r="F14" s="11">
        <v>47</v>
      </c>
      <c r="G14" s="11">
        <v>41</v>
      </c>
      <c r="H14" s="11">
        <v>51.88</v>
      </c>
      <c r="I14" s="2">
        <f t="shared" si="0"/>
        <v>168</v>
      </c>
      <c r="J14" s="12">
        <f t="shared" si="1"/>
        <v>131.88</v>
      </c>
    </row>
    <row r="15" spans="1:10" ht="12.75">
      <c r="A15" s="5"/>
      <c r="B15" s="1" t="s">
        <v>60</v>
      </c>
      <c r="C15" s="11">
        <v>25</v>
      </c>
      <c r="D15" s="11">
        <v>60</v>
      </c>
      <c r="E15" s="11">
        <v>85</v>
      </c>
      <c r="F15" s="11">
        <v>59</v>
      </c>
      <c r="G15" s="11">
        <v>26</v>
      </c>
      <c r="H15" s="11">
        <v>46.550000000000004</v>
      </c>
      <c r="I15" s="2">
        <f t="shared" si="0"/>
        <v>170</v>
      </c>
      <c r="J15" s="12">
        <f t="shared" si="1"/>
        <v>131.55</v>
      </c>
    </row>
    <row r="16" spans="1:10" ht="12.75">
      <c r="A16" s="5"/>
      <c r="B16" s="1" t="s">
        <v>81</v>
      </c>
      <c r="C16" s="11">
        <v>36</v>
      </c>
      <c r="D16" s="11">
        <v>62</v>
      </c>
      <c r="E16" s="11">
        <v>98</v>
      </c>
      <c r="F16" s="11">
        <v>77</v>
      </c>
      <c r="G16" s="11">
        <v>48</v>
      </c>
      <c r="H16" s="11">
        <v>78.48</v>
      </c>
      <c r="I16" s="2">
        <f t="shared" si="0"/>
        <v>223</v>
      </c>
      <c r="J16" s="12">
        <f t="shared" si="1"/>
        <v>176.48000000000002</v>
      </c>
    </row>
    <row r="17" spans="1:10" ht="12.75">
      <c r="A17" s="5"/>
      <c r="B17" s="1" t="s">
        <v>83</v>
      </c>
      <c r="C17" s="11">
        <v>29</v>
      </c>
      <c r="D17" s="11">
        <v>65</v>
      </c>
      <c r="E17" s="11">
        <v>94</v>
      </c>
      <c r="F17" s="11">
        <v>61</v>
      </c>
      <c r="G17" s="11">
        <v>31</v>
      </c>
      <c r="H17" s="11">
        <v>54.550000000000004</v>
      </c>
      <c r="I17" s="2">
        <f t="shared" si="0"/>
        <v>186</v>
      </c>
      <c r="J17" s="12">
        <f t="shared" si="1"/>
        <v>148.55</v>
      </c>
    </row>
    <row r="18" spans="1:10" ht="12.75">
      <c r="A18" s="5"/>
      <c r="B18" s="1" t="s">
        <v>86</v>
      </c>
      <c r="C18" s="11">
        <v>44</v>
      </c>
      <c r="D18" s="11">
        <v>71</v>
      </c>
      <c r="E18" s="11">
        <v>115</v>
      </c>
      <c r="F18" s="11">
        <v>68</v>
      </c>
      <c r="G18" s="11">
        <v>31</v>
      </c>
      <c r="H18" s="11">
        <v>58.5</v>
      </c>
      <c r="I18" s="2">
        <f t="shared" si="0"/>
        <v>214</v>
      </c>
      <c r="J18" s="12">
        <f t="shared" si="1"/>
        <v>173.5</v>
      </c>
    </row>
    <row r="19" spans="1:10" ht="12.75">
      <c r="A19" s="5"/>
      <c r="B19" s="1" t="s">
        <v>23</v>
      </c>
      <c r="C19" s="11">
        <v>10</v>
      </c>
      <c r="D19" s="11">
        <v>36</v>
      </c>
      <c r="E19" s="11">
        <v>46</v>
      </c>
      <c r="F19" s="11">
        <v>25</v>
      </c>
      <c r="G19" s="11">
        <v>14</v>
      </c>
      <c r="H19" s="11">
        <v>24.68</v>
      </c>
      <c r="I19" s="2">
        <f t="shared" si="0"/>
        <v>85</v>
      </c>
      <c r="J19" s="12">
        <f t="shared" si="1"/>
        <v>70.68</v>
      </c>
    </row>
    <row r="20" spans="1:10" ht="12.75">
      <c r="A20" s="5">
        <v>507</v>
      </c>
      <c r="B20" s="1" t="s">
        <v>22</v>
      </c>
      <c r="C20" s="11">
        <v>15</v>
      </c>
      <c r="D20" s="11">
        <v>36</v>
      </c>
      <c r="E20" s="11">
        <v>51</v>
      </c>
      <c r="F20" s="11">
        <v>0</v>
      </c>
      <c r="G20" s="11">
        <v>3</v>
      </c>
      <c r="H20" s="11">
        <v>2</v>
      </c>
      <c r="I20" s="2">
        <f t="shared" si="0"/>
        <v>54</v>
      </c>
      <c r="J20" s="12">
        <f t="shared" si="1"/>
        <v>53</v>
      </c>
    </row>
    <row r="21" spans="1:10" ht="12.75">
      <c r="A21" s="5">
        <v>502</v>
      </c>
      <c r="B21" s="1" t="s">
        <v>24</v>
      </c>
      <c r="C21" s="11">
        <v>78</v>
      </c>
      <c r="D21" s="11">
        <v>149</v>
      </c>
      <c r="E21" s="11">
        <v>227</v>
      </c>
      <c r="F21" s="11">
        <v>118</v>
      </c>
      <c r="G21" s="11">
        <v>280</v>
      </c>
      <c r="H21" s="11">
        <v>169.77</v>
      </c>
      <c r="I21" s="2">
        <f t="shared" si="0"/>
        <v>625</v>
      </c>
      <c r="J21" s="12">
        <f t="shared" si="1"/>
        <v>396.77</v>
      </c>
    </row>
    <row r="22" spans="1:10" ht="12.75">
      <c r="A22" s="5">
        <v>509</v>
      </c>
      <c r="B22" s="1" t="s">
        <v>25</v>
      </c>
      <c r="C22" s="11">
        <v>36</v>
      </c>
      <c r="D22" s="11">
        <v>74</v>
      </c>
      <c r="E22" s="11">
        <v>110</v>
      </c>
      <c r="F22" s="11">
        <v>35</v>
      </c>
      <c r="G22" s="11">
        <v>94</v>
      </c>
      <c r="H22" s="11">
        <v>64.5</v>
      </c>
      <c r="I22" s="2">
        <f t="shared" si="0"/>
        <v>239</v>
      </c>
      <c r="J22" s="12">
        <f t="shared" si="1"/>
        <v>174.5</v>
      </c>
    </row>
    <row r="23" spans="1:10" ht="12.75">
      <c r="A23" s="5">
        <v>512</v>
      </c>
      <c r="B23" s="1" t="s">
        <v>33</v>
      </c>
      <c r="C23" s="11">
        <v>115</v>
      </c>
      <c r="D23" s="11">
        <v>141</v>
      </c>
      <c r="E23" s="11">
        <v>256</v>
      </c>
      <c r="F23" s="11">
        <v>7</v>
      </c>
      <c r="G23" s="11">
        <v>51</v>
      </c>
      <c r="H23" s="11">
        <v>37.83</v>
      </c>
      <c r="I23" s="2">
        <f t="shared" si="0"/>
        <v>314</v>
      </c>
      <c r="J23" s="12">
        <f t="shared" si="1"/>
        <v>293.83</v>
      </c>
    </row>
    <row r="24" spans="1:10" ht="12.75">
      <c r="A24" s="6">
        <v>540</v>
      </c>
      <c r="B24" s="1" t="s">
        <v>35</v>
      </c>
      <c r="C24" s="11">
        <v>9</v>
      </c>
      <c r="D24" s="11">
        <v>36</v>
      </c>
      <c r="E24" s="11">
        <v>45</v>
      </c>
      <c r="F24" s="11">
        <v>1</v>
      </c>
      <c r="G24" s="11">
        <v>7</v>
      </c>
      <c r="H24" s="11">
        <v>4.41</v>
      </c>
      <c r="I24" s="2">
        <f t="shared" si="0"/>
        <v>53</v>
      </c>
      <c r="J24" s="12">
        <f t="shared" si="1"/>
        <v>49.41</v>
      </c>
    </row>
    <row r="25" spans="1:10" ht="12.75">
      <c r="A25" s="5">
        <v>519</v>
      </c>
      <c r="B25" s="1" t="s">
        <v>36</v>
      </c>
      <c r="C25" s="11">
        <v>22</v>
      </c>
      <c r="D25" s="11">
        <v>29</v>
      </c>
      <c r="E25" s="11">
        <v>51</v>
      </c>
      <c r="F25" s="11">
        <v>24</v>
      </c>
      <c r="G25" s="11">
        <v>36</v>
      </c>
      <c r="H25" s="11">
        <v>13.73</v>
      </c>
      <c r="I25" s="2">
        <f t="shared" si="0"/>
        <v>111</v>
      </c>
      <c r="J25" s="12">
        <f t="shared" si="1"/>
        <v>64.73</v>
      </c>
    </row>
    <row r="26" spans="1:10" ht="12.75">
      <c r="A26" s="5">
        <v>514</v>
      </c>
      <c r="B26" s="1" t="s">
        <v>37</v>
      </c>
      <c r="C26" s="11">
        <v>53</v>
      </c>
      <c r="D26" s="11">
        <v>116</v>
      </c>
      <c r="E26" s="11">
        <v>169</v>
      </c>
      <c r="F26" s="11">
        <v>49</v>
      </c>
      <c r="G26" s="11">
        <v>108</v>
      </c>
      <c r="H26" s="11">
        <v>96</v>
      </c>
      <c r="I26" s="2">
        <f t="shared" si="0"/>
        <v>326</v>
      </c>
      <c r="J26" s="12">
        <f t="shared" si="1"/>
        <v>265</v>
      </c>
    </row>
    <row r="27" spans="1:10" ht="12.75">
      <c r="A27" s="5">
        <v>529</v>
      </c>
      <c r="B27" s="1" t="s">
        <v>39</v>
      </c>
      <c r="C27" s="11" t="s">
        <v>4</v>
      </c>
      <c r="D27" s="11" t="s">
        <v>11</v>
      </c>
      <c r="E27" s="11" t="s">
        <v>14</v>
      </c>
      <c r="F27" s="11" t="s">
        <v>8</v>
      </c>
      <c r="G27" s="11" t="s">
        <v>16</v>
      </c>
      <c r="H27" s="11" t="s">
        <v>13</v>
      </c>
      <c r="I27" s="12" t="s">
        <v>5</v>
      </c>
      <c r="J27" s="12" t="s">
        <v>3</v>
      </c>
    </row>
    <row r="28" spans="2:10" ht="12.75">
      <c r="B28" s="1" t="s">
        <v>28</v>
      </c>
      <c r="C28" s="9">
        <v>2</v>
      </c>
      <c r="D28" s="9">
        <v>10</v>
      </c>
      <c r="E28" s="9">
        <v>12</v>
      </c>
      <c r="F28" s="9">
        <v>5</v>
      </c>
      <c r="G28" s="9">
        <v>4</v>
      </c>
      <c r="H28" s="9">
        <v>4.05</v>
      </c>
      <c r="I28" s="2">
        <f aca="true" t="shared" si="2" ref="I28:I61">SUM(C28:D28,F28:G28)</f>
        <v>21</v>
      </c>
      <c r="J28" s="2">
        <f aca="true" t="shared" si="3" ref="J28:J61">SUM(E28,H28)</f>
        <v>16.05</v>
      </c>
    </row>
    <row r="29" spans="1:10" ht="12.75">
      <c r="A29" s="5"/>
      <c r="B29" s="1" t="s">
        <v>51</v>
      </c>
      <c r="C29" s="9">
        <v>4</v>
      </c>
      <c r="D29" s="9">
        <v>8</v>
      </c>
      <c r="E29" s="9">
        <v>12</v>
      </c>
      <c r="F29" s="9">
        <v>5</v>
      </c>
      <c r="G29" s="9">
        <v>18</v>
      </c>
      <c r="H29" s="9">
        <v>13.49</v>
      </c>
      <c r="I29" s="2">
        <f t="shared" si="2"/>
        <v>35</v>
      </c>
      <c r="J29" s="2">
        <f t="shared" si="3"/>
        <v>25.490000000000002</v>
      </c>
    </row>
    <row r="30" spans="1:10" ht="12.75">
      <c r="A30" s="5"/>
      <c r="B30" s="1" t="s">
        <v>61</v>
      </c>
      <c r="C30" s="9">
        <v>6</v>
      </c>
      <c r="D30" s="9">
        <v>10</v>
      </c>
      <c r="E30" s="9">
        <v>16</v>
      </c>
      <c r="F30" s="9">
        <v>10</v>
      </c>
      <c r="G30" s="9">
        <v>31</v>
      </c>
      <c r="H30" s="9">
        <v>21.69</v>
      </c>
      <c r="I30" s="2">
        <f t="shared" si="2"/>
        <v>57</v>
      </c>
      <c r="J30" s="2">
        <f t="shared" si="3"/>
        <v>37.69</v>
      </c>
    </row>
    <row r="31" spans="1:10" ht="12.75">
      <c r="A31" s="5"/>
      <c r="B31" s="1" t="s">
        <v>82</v>
      </c>
      <c r="C31" s="9">
        <v>3</v>
      </c>
      <c r="D31" s="9">
        <v>13</v>
      </c>
      <c r="E31" s="9">
        <v>16</v>
      </c>
      <c r="F31" s="9">
        <v>16</v>
      </c>
      <c r="G31" s="9">
        <v>15</v>
      </c>
      <c r="H31" s="9">
        <v>14.48</v>
      </c>
      <c r="I31" s="2">
        <f t="shared" si="2"/>
        <v>47</v>
      </c>
      <c r="J31" s="2">
        <f t="shared" si="3"/>
        <v>30.48</v>
      </c>
    </row>
    <row r="32" spans="1:10" ht="12.75">
      <c r="A32" s="5"/>
      <c r="B32" s="1" t="s">
        <v>23</v>
      </c>
      <c r="C32" s="9">
        <v>0</v>
      </c>
      <c r="D32" s="9">
        <v>12</v>
      </c>
      <c r="E32" s="9">
        <v>12</v>
      </c>
      <c r="F32" s="9">
        <v>3</v>
      </c>
      <c r="G32" s="9">
        <v>7</v>
      </c>
      <c r="H32" s="9">
        <v>3.43</v>
      </c>
      <c r="I32" s="2">
        <f t="shared" si="2"/>
        <v>22</v>
      </c>
      <c r="J32" s="2">
        <f t="shared" si="3"/>
        <v>15.43</v>
      </c>
    </row>
    <row r="33" spans="1:10" ht="12.75">
      <c r="A33" s="5">
        <v>513</v>
      </c>
      <c r="B33" s="1" t="s">
        <v>41</v>
      </c>
      <c r="C33" s="9">
        <v>13</v>
      </c>
      <c r="D33" s="9">
        <v>45</v>
      </c>
      <c r="E33" s="9">
        <v>58</v>
      </c>
      <c r="F33" s="9">
        <v>8</v>
      </c>
      <c r="G33" s="9">
        <v>26</v>
      </c>
      <c r="H33" s="9">
        <v>15.3</v>
      </c>
      <c r="I33" s="2">
        <f t="shared" si="2"/>
        <v>92</v>
      </c>
      <c r="J33" s="2">
        <f t="shared" si="3"/>
        <v>73.3</v>
      </c>
    </row>
    <row r="34" spans="1:10" ht="12.75">
      <c r="A34" s="5">
        <v>525</v>
      </c>
      <c r="B34" s="1" t="s">
        <v>42</v>
      </c>
      <c r="C34" s="9">
        <v>47</v>
      </c>
      <c r="D34" s="9">
        <v>114</v>
      </c>
      <c r="E34" s="9">
        <v>161</v>
      </c>
      <c r="F34" s="9">
        <v>52</v>
      </c>
      <c r="G34" s="9">
        <v>128</v>
      </c>
      <c r="H34" s="9">
        <v>90</v>
      </c>
      <c r="I34" s="2">
        <f t="shared" si="2"/>
        <v>341</v>
      </c>
      <c r="J34" s="2">
        <f t="shared" si="3"/>
        <v>251</v>
      </c>
    </row>
    <row r="35" spans="1:10" ht="12.75">
      <c r="A35" s="5">
        <v>520</v>
      </c>
      <c r="B35" s="1" t="s">
        <v>43</v>
      </c>
      <c r="C35" s="9">
        <v>13</v>
      </c>
      <c r="D35" s="9">
        <v>42</v>
      </c>
      <c r="E35" s="9">
        <v>55</v>
      </c>
      <c r="F35" s="9">
        <v>25</v>
      </c>
      <c r="G35" s="9">
        <v>51</v>
      </c>
      <c r="H35" s="9">
        <v>38</v>
      </c>
      <c r="I35" s="2">
        <f t="shared" si="2"/>
        <v>131</v>
      </c>
      <c r="J35" s="2">
        <f t="shared" si="3"/>
        <v>93</v>
      </c>
    </row>
    <row r="36" spans="1:10" ht="12.75">
      <c r="A36" s="5">
        <v>501</v>
      </c>
      <c r="B36" s="1" t="s">
        <v>44</v>
      </c>
      <c r="C36" s="9">
        <v>16</v>
      </c>
      <c r="D36" s="9">
        <v>29</v>
      </c>
      <c r="E36" s="9">
        <v>45</v>
      </c>
      <c r="F36" s="9">
        <v>30</v>
      </c>
      <c r="G36" s="9">
        <v>40</v>
      </c>
      <c r="H36" s="9">
        <v>46.9</v>
      </c>
      <c r="I36" s="2">
        <f t="shared" si="2"/>
        <v>115</v>
      </c>
      <c r="J36" s="2">
        <f t="shared" si="3"/>
        <v>91.9</v>
      </c>
    </row>
    <row r="37" spans="1:10" ht="12.75">
      <c r="A37" s="5">
        <v>523</v>
      </c>
      <c r="B37" s="1" t="s">
        <v>46</v>
      </c>
      <c r="C37" s="9">
        <v>23</v>
      </c>
      <c r="D37" s="9">
        <v>45</v>
      </c>
      <c r="E37" s="9">
        <v>68</v>
      </c>
      <c r="F37" s="9">
        <v>4</v>
      </c>
      <c r="G37" s="9">
        <v>13</v>
      </c>
      <c r="H37" s="9">
        <v>8</v>
      </c>
      <c r="I37" s="2">
        <f t="shared" si="2"/>
        <v>85</v>
      </c>
      <c r="J37" s="2">
        <f t="shared" si="3"/>
        <v>76</v>
      </c>
    </row>
    <row r="38" spans="1:10" ht="12.75">
      <c r="A38" s="5">
        <v>532</v>
      </c>
      <c r="B38" s="1" t="s">
        <v>47</v>
      </c>
      <c r="C38" s="9">
        <v>86</v>
      </c>
      <c r="D38" s="9">
        <v>126</v>
      </c>
      <c r="E38" s="9">
        <v>212</v>
      </c>
      <c r="F38" s="9">
        <v>6</v>
      </c>
      <c r="G38" s="9">
        <v>33</v>
      </c>
      <c r="H38" s="9">
        <v>23.900000000000002</v>
      </c>
      <c r="I38" s="2">
        <f t="shared" si="2"/>
        <v>251</v>
      </c>
      <c r="J38" s="2">
        <f t="shared" si="3"/>
        <v>235.9</v>
      </c>
    </row>
    <row r="39" spans="1:10" ht="12.75">
      <c r="A39" s="5">
        <v>517</v>
      </c>
      <c r="B39" s="1" t="s">
        <v>48</v>
      </c>
      <c r="C39" s="9">
        <v>21</v>
      </c>
      <c r="D39" s="9">
        <v>46</v>
      </c>
      <c r="E39" s="9">
        <v>67</v>
      </c>
      <c r="F39" s="9">
        <v>58</v>
      </c>
      <c r="G39" s="9">
        <v>117</v>
      </c>
      <c r="H39" s="9">
        <v>88</v>
      </c>
      <c r="I39" s="2">
        <f t="shared" si="2"/>
        <v>242</v>
      </c>
      <c r="J39" s="2">
        <f t="shared" si="3"/>
        <v>155</v>
      </c>
    </row>
    <row r="40" spans="1:10" ht="12.75">
      <c r="A40" s="5">
        <v>536</v>
      </c>
      <c r="B40" s="1" t="s">
        <v>49</v>
      </c>
      <c r="C40" s="9">
        <v>20</v>
      </c>
      <c r="D40" s="9">
        <v>51</v>
      </c>
      <c r="E40" s="9">
        <v>71</v>
      </c>
      <c r="F40" s="9">
        <v>17</v>
      </c>
      <c r="G40" s="9">
        <v>29</v>
      </c>
      <c r="H40" s="9">
        <v>17</v>
      </c>
      <c r="I40" s="2">
        <f t="shared" si="2"/>
        <v>117</v>
      </c>
      <c r="J40" s="2">
        <f t="shared" si="3"/>
        <v>88</v>
      </c>
    </row>
    <row r="41" spans="1:10" ht="12.75">
      <c r="A41" s="5">
        <v>526</v>
      </c>
      <c r="B41" s="1" t="s">
        <v>50</v>
      </c>
      <c r="C41" s="9">
        <v>42</v>
      </c>
      <c r="D41" s="9">
        <v>69</v>
      </c>
      <c r="E41" s="9">
        <v>111</v>
      </c>
      <c r="F41" s="9">
        <v>8</v>
      </c>
      <c r="G41" s="9">
        <v>19</v>
      </c>
      <c r="H41" s="9">
        <v>15</v>
      </c>
      <c r="I41" s="2">
        <f t="shared" si="2"/>
        <v>138</v>
      </c>
      <c r="J41" s="2">
        <f t="shared" si="3"/>
        <v>126</v>
      </c>
    </row>
    <row r="42" spans="1:10" ht="12.75">
      <c r="A42" s="5">
        <v>530</v>
      </c>
      <c r="B42" s="1" t="s">
        <v>52</v>
      </c>
      <c r="C42" s="9">
        <v>41</v>
      </c>
      <c r="D42" s="9">
        <v>84</v>
      </c>
      <c r="E42" s="9">
        <v>125</v>
      </c>
      <c r="F42" s="9">
        <v>11</v>
      </c>
      <c r="G42" s="9">
        <v>10</v>
      </c>
      <c r="H42" s="9">
        <v>10.73</v>
      </c>
      <c r="I42" s="2">
        <f t="shared" si="2"/>
        <v>146</v>
      </c>
      <c r="J42" s="2">
        <f t="shared" si="3"/>
        <v>135.73</v>
      </c>
    </row>
    <row r="43" spans="1:10" ht="12.75">
      <c r="A43" s="5">
        <v>528</v>
      </c>
      <c r="B43" s="1" t="s">
        <v>56</v>
      </c>
      <c r="C43" s="9">
        <v>17</v>
      </c>
      <c r="D43" s="9">
        <v>14</v>
      </c>
      <c r="E43" s="9">
        <v>31</v>
      </c>
      <c r="F43" s="9">
        <v>10</v>
      </c>
      <c r="G43" s="9">
        <v>62</v>
      </c>
      <c r="H43" s="9">
        <v>45</v>
      </c>
      <c r="I43" s="2">
        <f t="shared" si="2"/>
        <v>103</v>
      </c>
      <c r="J43" s="2">
        <f t="shared" si="3"/>
        <v>76</v>
      </c>
    </row>
    <row r="44" spans="1:10" ht="12.75">
      <c r="A44" s="5">
        <v>524</v>
      </c>
      <c r="B44" s="1" t="s">
        <v>57</v>
      </c>
      <c r="C44" s="9">
        <v>51</v>
      </c>
      <c r="D44" s="9">
        <v>137</v>
      </c>
      <c r="E44" s="9">
        <v>188</v>
      </c>
      <c r="F44" s="9">
        <v>15</v>
      </c>
      <c r="G44" s="9">
        <v>63</v>
      </c>
      <c r="H44" s="9">
        <v>27</v>
      </c>
      <c r="I44" s="2">
        <f t="shared" si="2"/>
        <v>266</v>
      </c>
      <c r="J44" s="2">
        <f t="shared" si="3"/>
        <v>215</v>
      </c>
    </row>
    <row r="45" spans="1:10" ht="12.75">
      <c r="A45" s="5">
        <v>527</v>
      </c>
      <c r="B45" s="1" t="s">
        <v>58</v>
      </c>
      <c r="C45" s="9">
        <v>19</v>
      </c>
      <c r="D45" s="9">
        <v>36</v>
      </c>
      <c r="E45" s="9">
        <v>55</v>
      </c>
      <c r="F45" s="9">
        <v>30</v>
      </c>
      <c r="G45" s="9">
        <v>40</v>
      </c>
      <c r="H45" s="9">
        <v>1.2</v>
      </c>
      <c r="I45" s="2">
        <f t="shared" si="2"/>
        <v>125</v>
      </c>
      <c r="J45" s="2">
        <f t="shared" si="3"/>
        <v>56.2</v>
      </c>
    </row>
    <row r="46" spans="1:10" ht="12.75">
      <c r="A46" s="5">
        <v>535</v>
      </c>
      <c r="B46" s="1" t="s">
        <v>59</v>
      </c>
      <c r="C46" s="9">
        <v>57</v>
      </c>
      <c r="D46" s="9">
        <v>96</v>
      </c>
      <c r="E46" s="9">
        <v>153</v>
      </c>
      <c r="F46" s="9">
        <v>34</v>
      </c>
      <c r="G46" s="9">
        <v>53</v>
      </c>
      <c r="H46" s="9">
        <v>46.5</v>
      </c>
      <c r="I46" s="2">
        <f t="shared" si="2"/>
        <v>240</v>
      </c>
      <c r="J46" s="2">
        <f t="shared" si="3"/>
        <v>199.5</v>
      </c>
    </row>
    <row r="47" spans="1:10" ht="12.75">
      <c r="A47" s="5">
        <v>505</v>
      </c>
      <c r="B47" s="1" t="s">
        <v>62</v>
      </c>
      <c r="C47" s="9">
        <v>56</v>
      </c>
      <c r="D47" s="9">
        <v>70</v>
      </c>
      <c r="E47" s="9">
        <v>126</v>
      </c>
      <c r="F47" s="9">
        <v>0</v>
      </c>
      <c r="G47" s="9">
        <v>1</v>
      </c>
      <c r="H47" s="9">
        <v>0</v>
      </c>
      <c r="I47" s="2">
        <f t="shared" si="2"/>
        <v>127</v>
      </c>
      <c r="J47" s="2">
        <f t="shared" si="3"/>
        <v>126</v>
      </c>
    </row>
    <row r="48" spans="1:10" ht="12.75">
      <c r="A48" s="5">
        <v>515</v>
      </c>
      <c r="B48" s="1" t="s">
        <v>64</v>
      </c>
      <c r="C48" s="9">
        <v>26</v>
      </c>
      <c r="D48" s="9">
        <v>43</v>
      </c>
      <c r="E48" s="9">
        <v>69</v>
      </c>
      <c r="F48" s="9">
        <v>23</v>
      </c>
      <c r="G48" s="9">
        <v>30</v>
      </c>
      <c r="H48" s="9">
        <v>27.29</v>
      </c>
      <c r="I48" s="2">
        <f t="shared" si="2"/>
        <v>122</v>
      </c>
      <c r="J48" s="2">
        <f t="shared" si="3"/>
        <v>96.28999999999999</v>
      </c>
    </row>
    <row r="49" spans="1:10" ht="12.75">
      <c r="A49" s="5">
        <v>521</v>
      </c>
      <c r="B49" s="1" t="s">
        <v>65</v>
      </c>
      <c r="C49" s="9">
        <v>24</v>
      </c>
      <c r="D49" s="9">
        <v>25</v>
      </c>
      <c r="E49" s="9">
        <v>49</v>
      </c>
      <c r="F49" s="9">
        <v>15</v>
      </c>
      <c r="G49" s="9">
        <v>6</v>
      </c>
      <c r="H49" s="9">
        <v>0</v>
      </c>
      <c r="I49" s="2">
        <f t="shared" si="2"/>
        <v>70</v>
      </c>
      <c r="J49" s="2">
        <f t="shared" si="3"/>
        <v>49</v>
      </c>
    </row>
    <row r="50" spans="1:10" ht="12.75">
      <c r="A50" s="5">
        <v>537</v>
      </c>
      <c r="B50" s="1" t="s">
        <v>66</v>
      </c>
      <c r="C50" s="9">
        <v>9</v>
      </c>
      <c r="D50" s="9">
        <v>46</v>
      </c>
      <c r="E50" s="9">
        <v>55</v>
      </c>
      <c r="F50" s="9">
        <v>6</v>
      </c>
      <c r="G50" s="9">
        <v>19</v>
      </c>
      <c r="H50" s="9">
        <v>13</v>
      </c>
      <c r="I50" s="2">
        <f t="shared" si="2"/>
        <v>80</v>
      </c>
      <c r="J50" s="2">
        <f t="shared" si="3"/>
        <v>68</v>
      </c>
    </row>
    <row r="51" spans="1:10" ht="12.75">
      <c r="A51" s="5">
        <v>511</v>
      </c>
      <c r="B51" s="1" t="s">
        <v>67</v>
      </c>
      <c r="C51" s="9">
        <v>42</v>
      </c>
      <c r="D51" s="9">
        <v>86</v>
      </c>
      <c r="E51" s="9">
        <v>128</v>
      </c>
      <c r="F51" s="9">
        <v>8</v>
      </c>
      <c r="G51" s="9">
        <v>22</v>
      </c>
      <c r="H51" s="9">
        <v>15</v>
      </c>
      <c r="I51" s="2">
        <f t="shared" si="2"/>
        <v>158</v>
      </c>
      <c r="J51" s="2">
        <f t="shared" si="3"/>
        <v>143</v>
      </c>
    </row>
    <row r="52" spans="1:10" ht="12.75">
      <c r="A52" s="5">
        <v>518</v>
      </c>
      <c r="B52" s="1" t="s">
        <v>68</v>
      </c>
      <c r="C52" s="9">
        <v>26</v>
      </c>
      <c r="D52" s="9">
        <v>26</v>
      </c>
      <c r="E52" s="9">
        <v>52</v>
      </c>
      <c r="F52" s="9">
        <v>0</v>
      </c>
      <c r="G52" s="9">
        <v>0</v>
      </c>
      <c r="H52" s="9">
        <v>0</v>
      </c>
      <c r="I52" s="2">
        <f t="shared" si="2"/>
        <v>52</v>
      </c>
      <c r="J52" s="2">
        <f t="shared" si="3"/>
        <v>52</v>
      </c>
    </row>
    <row r="53" spans="1:10" ht="12.75">
      <c r="A53" s="5">
        <v>506</v>
      </c>
      <c r="B53" s="1" t="s">
        <v>69</v>
      </c>
      <c r="C53" s="9">
        <v>15</v>
      </c>
      <c r="D53" s="9">
        <v>24</v>
      </c>
      <c r="E53" s="9">
        <v>39</v>
      </c>
      <c r="F53" s="9">
        <v>3</v>
      </c>
      <c r="G53" s="9">
        <v>14</v>
      </c>
      <c r="H53" s="9">
        <v>8.5</v>
      </c>
      <c r="I53" s="2">
        <f t="shared" si="2"/>
        <v>56</v>
      </c>
      <c r="J53" s="2">
        <f t="shared" si="3"/>
        <v>47.5</v>
      </c>
    </row>
    <row r="54" spans="1:10" ht="12.75">
      <c r="A54" s="5">
        <v>531</v>
      </c>
      <c r="B54" s="1" t="s">
        <v>70</v>
      </c>
      <c r="C54" s="9">
        <v>4</v>
      </c>
      <c r="D54" s="9">
        <v>23</v>
      </c>
      <c r="E54" s="9">
        <v>27</v>
      </c>
      <c r="F54" s="9">
        <v>0</v>
      </c>
      <c r="G54" s="9">
        <v>0</v>
      </c>
      <c r="H54" s="9">
        <v>0</v>
      </c>
      <c r="I54" s="2">
        <f t="shared" si="2"/>
        <v>27</v>
      </c>
      <c r="J54" s="2">
        <f t="shared" si="3"/>
        <v>27</v>
      </c>
    </row>
    <row r="55" spans="1:10" ht="12.75">
      <c r="A55" s="5">
        <v>510</v>
      </c>
      <c r="B55" s="1" t="s">
        <v>72</v>
      </c>
      <c r="C55" s="9">
        <v>33</v>
      </c>
      <c r="D55" s="9">
        <v>72</v>
      </c>
      <c r="E55" s="9">
        <v>105</v>
      </c>
      <c r="F55" s="9">
        <v>1</v>
      </c>
      <c r="G55" s="9">
        <v>3</v>
      </c>
      <c r="H55" s="9">
        <v>1</v>
      </c>
      <c r="I55" s="2">
        <f t="shared" si="2"/>
        <v>109</v>
      </c>
      <c r="J55" s="2">
        <f t="shared" si="3"/>
        <v>106</v>
      </c>
    </row>
    <row r="56" spans="1:10" ht="12.75">
      <c r="A56" s="5">
        <v>533</v>
      </c>
      <c r="B56" s="1" t="s">
        <v>73</v>
      </c>
      <c r="C56" s="9">
        <v>9</v>
      </c>
      <c r="D56" s="9">
        <v>23</v>
      </c>
      <c r="E56" s="9">
        <v>32</v>
      </c>
      <c r="F56" s="9">
        <v>1</v>
      </c>
      <c r="G56" s="9">
        <v>12</v>
      </c>
      <c r="H56" s="9">
        <v>4.5</v>
      </c>
      <c r="I56" s="2">
        <f t="shared" si="2"/>
        <v>45</v>
      </c>
      <c r="J56" s="2">
        <f t="shared" si="3"/>
        <v>36.5</v>
      </c>
    </row>
    <row r="57" spans="1:10" ht="12.75">
      <c r="A57" s="5">
        <v>522</v>
      </c>
      <c r="B57" s="1" t="s">
        <v>74</v>
      </c>
      <c r="C57" s="9">
        <v>57</v>
      </c>
      <c r="D57" s="9">
        <v>58</v>
      </c>
      <c r="E57" s="9">
        <v>115</v>
      </c>
      <c r="F57" s="9">
        <v>125</v>
      </c>
      <c r="G57" s="9">
        <v>249</v>
      </c>
      <c r="H57" s="9">
        <v>299</v>
      </c>
      <c r="I57" s="2">
        <f t="shared" si="2"/>
        <v>489</v>
      </c>
      <c r="J57" s="2">
        <f t="shared" si="3"/>
        <v>414</v>
      </c>
    </row>
    <row r="58" spans="1:10" ht="12.75">
      <c r="A58" s="5">
        <v>534</v>
      </c>
      <c r="B58" s="1" t="s">
        <v>75</v>
      </c>
      <c r="C58" s="9">
        <v>4</v>
      </c>
      <c r="D58" s="9">
        <v>21</v>
      </c>
      <c r="E58" s="9">
        <v>25</v>
      </c>
      <c r="F58" s="9">
        <v>3</v>
      </c>
      <c r="G58" s="9">
        <v>10</v>
      </c>
      <c r="H58" s="9">
        <v>8.17</v>
      </c>
      <c r="I58" s="2">
        <f t="shared" si="2"/>
        <v>38</v>
      </c>
      <c r="J58" s="2">
        <f t="shared" si="3"/>
        <v>33.17</v>
      </c>
    </row>
    <row r="59" spans="1:10" ht="12.75">
      <c r="A59" s="5">
        <v>504</v>
      </c>
      <c r="B59" s="1" t="s">
        <v>80</v>
      </c>
      <c r="C59" s="9">
        <v>63</v>
      </c>
      <c r="D59" s="9">
        <v>114</v>
      </c>
      <c r="E59" s="9">
        <v>177</v>
      </c>
      <c r="F59" s="9">
        <v>103</v>
      </c>
      <c r="G59" s="9">
        <v>153</v>
      </c>
      <c r="H59" s="9">
        <v>166.45000000000002</v>
      </c>
      <c r="I59" s="2">
        <f t="shared" si="2"/>
        <v>433</v>
      </c>
      <c r="J59" s="2">
        <f t="shared" si="3"/>
        <v>343.45000000000005</v>
      </c>
    </row>
    <row r="60" spans="1:10" ht="12.75">
      <c r="A60" s="5">
        <v>516</v>
      </c>
      <c r="B60" s="1" t="s">
        <v>84</v>
      </c>
      <c r="C60" s="9">
        <v>13</v>
      </c>
      <c r="D60" s="9">
        <v>66</v>
      </c>
      <c r="E60" s="9">
        <v>79</v>
      </c>
      <c r="F60" s="9">
        <v>16</v>
      </c>
      <c r="G60" s="9">
        <v>58</v>
      </c>
      <c r="H60" s="9">
        <v>52</v>
      </c>
      <c r="I60" s="2">
        <f t="shared" si="2"/>
        <v>153</v>
      </c>
      <c r="J60" s="2">
        <f t="shared" si="3"/>
        <v>131</v>
      </c>
    </row>
    <row r="61" spans="1:10" ht="12.75">
      <c r="A61" s="5">
        <v>539</v>
      </c>
      <c r="B61" s="1" t="s">
        <v>85</v>
      </c>
      <c r="C61" s="10">
        <v>9</v>
      </c>
      <c r="D61" s="10">
        <v>47</v>
      </c>
      <c r="E61" s="10">
        <v>56</v>
      </c>
      <c r="F61" s="10">
        <v>3</v>
      </c>
      <c r="G61" s="10">
        <v>14</v>
      </c>
      <c r="H61" s="10">
        <v>9</v>
      </c>
      <c r="I61" s="3">
        <f t="shared" si="2"/>
        <v>73</v>
      </c>
      <c r="J61" s="3">
        <f t="shared" si="3"/>
        <v>65</v>
      </c>
    </row>
    <row r="62" spans="3:10" ht="12.75">
      <c r="C62" s="2"/>
      <c r="D62" s="2"/>
      <c r="E62" s="2"/>
      <c r="F62" s="9"/>
      <c r="G62" s="9"/>
      <c r="H62" s="9"/>
      <c r="I62" s="2"/>
      <c r="J62" s="2"/>
    </row>
    <row r="63" spans="2:10" ht="12.75">
      <c r="B63" s="1" t="s">
        <v>79</v>
      </c>
      <c r="C63" s="2">
        <f aca="true" t="shared" si="4" ref="C63:H63">SUM(C28:C61,C12:C26,C10)</f>
        <v>1462</v>
      </c>
      <c r="D63" s="2">
        <f t="shared" si="4"/>
        <v>2837</v>
      </c>
      <c r="E63" s="2">
        <f t="shared" si="4"/>
        <v>4299</v>
      </c>
      <c r="F63" s="2">
        <f t="shared" si="4"/>
        <v>1467</v>
      </c>
      <c r="G63" s="2">
        <f t="shared" si="4"/>
        <v>2270</v>
      </c>
      <c r="H63" s="2">
        <f t="shared" si="4"/>
        <v>2062.23</v>
      </c>
      <c r="I63" s="2">
        <f>SUM(C63:D63,F63:G63)</f>
        <v>8036</v>
      </c>
      <c r="J63" s="2">
        <f>SUM(E63,H63)</f>
        <v>6361.23</v>
      </c>
    </row>
    <row r="65" ht="12.75">
      <c r="A65" s="1" t="s">
        <v>18</v>
      </c>
    </row>
    <row r="66" ht="12.75">
      <c r="A66" s="1" t="s">
        <v>17</v>
      </c>
    </row>
    <row r="67" ht="12.75">
      <c r="A67" s="1" t="s">
        <v>0</v>
      </c>
    </row>
    <row r="68" ht="12.75">
      <c r="A68" s="1" t="s">
        <v>71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jbarnard</cp:lastModifiedBy>
  <cp:lastPrinted>2011-03-15T17:09:02Z</cp:lastPrinted>
  <dcterms:modified xsi:type="dcterms:W3CDTF">2011-03-15T17:09:03Z</dcterms:modified>
  <cp:category/>
  <cp:version/>
  <cp:contentType/>
  <cp:contentStatus/>
</cp:coreProperties>
</file>