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4430" activeTab="0"/>
  </bookViews>
  <sheets>
    <sheet name="DBII_1" sheetId="1" r:id="rId1"/>
  </sheets>
  <definedNames/>
  <calcPr fullCalcOnLoad="1"/>
</workbook>
</file>

<file path=xl/sharedStrings.xml><?xml version="1.0" encoding="utf-8"?>
<sst xmlns="http://schemas.openxmlformats.org/spreadsheetml/2006/main" count="98" uniqueCount="89">
  <si>
    <t># PT FTE based on previous year multiplier.</t>
  </si>
  <si>
    <t>(1,243)</t>
  </si>
  <si>
    <t>(1,792)</t>
  </si>
  <si>
    <t>(129)</t>
  </si>
  <si>
    <t>(162)</t>
  </si>
  <si>
    <t>(2,213)</t>
  </si>
  <si>
    <t>(227)</t>
  </si>
  <si>
    <t>(259)</t>
  </si>
  <si>
    <t>(290)</t>
  </si>
  <si>
    <t>(354)</t>
  </si>
  <si>
    <t>(47)</t>
  </si>
  <si>
    <t>(51)</t>
  </si>
  <si>
    <t>(549)</t>
  </si>
  <si>
    <t>(768)</t>
  </si>
  <si>
    <t>(896)</t>
  </si>
  <si>
    <t>(94)</t>
  </si>
  <si>
    <t>(98)</t>
  </si>
  <si>
    <t>**Colleges provided recised figures</t>
  </si>
  <si>
    <t>*Formerly Belleville Area College</t>
  </si>
  <si>
    <t>Black Hawk</t>
  </si>
  <si>
    <t>Chicago</t>
  </si>
  <si>
    <t>Daley</t>
  </si>
  <si>
    <t>Danville # **</t>
  </si>
  <si>
    <t>Dist.</t>
  </si>
  <si>
    <t>District/College</t>
  </si>
  <si>
    <t>DuPage</t>
  </si>
  <si>
    <t>Elgin</t>
  </si>
  <si>
    <t xml:space="preserve">Female  </t>
  </si>
  <si>
    <t xml:space="preserve">Female   </t>
  </si>
  <si>
    <t>Frontier</t>
  </si>
  <si>
    <t xml:space="preserve">FTE  </t>
  </si>
  <si>
    <t xml:space="preserve">FTE    </t>
  </si>
  <si>
    <t>Full-Time</t>
  </si>
  <si>
    <t>Grand</t>
  </si>
  <si>
    <t xml:space="preserve">Grand </t>
  </si>
  <si>
    <t>Harper**</t>
  </si>
  <si>
    <t>Headcount</t>
  </si>
  <si>
    <t>Heartland</t>
  </si>
  <si>
    <t>Highland</t>
  </si>
  <si>
    <t>Illinois Central</t>
  </si>
  <si>
    <t>Illinois Community College Board</t>
  </si>
  <si>
    <t>Illinois Eastern</t>
  </si>
  <si>
    <t>ILLINOIS PUBLIC COMMUNITY COLLEGES BY GENDER AND EMPLOYMENT STATUS DURING FALL 2010</t>
  </si>
  <si>
    <t>Illinois Valley</t>
  </si>
  <si>
    <t>Joliet</t>
  </si>
  <si>
    <t>Kankakee</t>
  </si>
  <si>
    <t>Kaskaskia</t>
  </si>
  <si>
    <t>Kennedy-King</t>
  </si>
  <si>
    <t>Kishwaukee</t>
  </si>
  <si>
    <t>Lake County</t>
  </si>
  <si>
    <t>Lake Land</t>
  </si>
  <si>
    <t>Lewis &amp; Clark</t>
  </si>
  <si>
    <t>Lincoln Land</t>
  </si>
  <si>
    <t>Lincoln Trail</t>
  </si>
  <si>
    <t>Logan</t>
  </si>
  <si>
    <t>Malcolm X</t>
  </si>
  <si>
    <t xml:space="preserve">Male   </t>
  </si>
  <si>
    <t>McHenry</t>
  </si>
  <si>
    <t>Moraine Valley</t>
  </si>
  <si>
    <t>Morton</t>
  </si>
  <si>
    <t>No.</t>
  </si>
  <si>
    <t>Oakton</t>
  </si>
  <si>
    <t>Olive-Harvey</t>
  </si>
  <si>
    <t>Olney Central</t>
  </si>
  <si>
    <t>Parkland</t>
  </si>
  <si>
    <t>Part-Time</t>
  </si>
  <si>
    <t>Prairie State</t>
  </si>
  <si>
    <t>Rend Lake</t>
  </si>
  <si>
    <t>Richland</t>
  </si>
  <si>
    <t>Rock Valley # **</t>
  </si>
  <si>
    <t>Sandburg</t>
  </si>
  <si>
    <t>Sauk Valley</t>
  </si>
  <si>
    <t>Shawnee</t>
  </si>
  <si>
    <t>SOURCE OF DATA:  Salary Submission (C1 &amp; C2)</t>
  </si>
  <si>
    <t>South Suburban</t>
  </si>
  <si>
    <t>Southeastern</t>
  </si>
  <si>
    <t>Southwestern*</t>
  </si>
  <si>
    <t>Spoon River</t>
  </si>
  <si>
    <t>SUMMARY OF INSTRUCTIONAL TEACHING FACULTY (9 AND 12 MOS.) EMPLOYED IN</t>
  </si>
  <si>
    <t>Table II-1</t>
  </si>
  <si>
    <t>Total</t>
  </si>
  <si>
    <t>TOTALS</t>
  </si>
  <si>
    <t>Triton</t>
  </si>
  <si>
    <t>Truman</t>
  </si>
  <si>
    <t>Wabash Valley</t>
  </si>
  <si>
    <t>Washington</t>
  </si>
  <si>
    <t>Waubonsee</t>
  </si>
  <si>
    <t>Wilbur Wright</t>
  </si>
  <si>
    <t>Wood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</si>
</sst>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#,##0.0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CG Times (W1)"/>
      <family val="0"/>
    </font>
    <font>
      <sz val="10"/>
      <name val="Times New Roman"/>
      <family val="0"/>
    </font>
    <font>
      <u val="single"/>
      <sz val="10"/>
      <name val="Times New Roman"/>
      <family val="0"/>
    </font>
    <font>
      <b/>
      <sz val="18"/>
      <color indexed="21"/>
      <name val="Cambria"/>
      <family val="2"/>
    </font>
    <font>
      <b/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b/>
      <sz val="11"/>
      <color indexed="9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5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5" fillId="0" borderId="0" applyNumberFormat="0" applyFill="0" applyBorder="0" applyAlignment="0" applyProtection="0"/>
    <xf numFmtId="2" fontId="0" fillId="0" borderId="0">
      <alignment/>
      <protection/>
    </xf>
    <xf numFmtId="0" fontId="26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4" applyNumberFormat="0" applyFill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0" fontId="31" fillId="27" borderId="6" applyNumberFormat="0" applyAlignment="0" applyProtection="0"/>
    <xf numFmtId="10" fontId="0" fillId="0" borderId="0">
      <alignment/>
      <protection/>
    </xf>
    <xf numFmtId="0" fontId="32" fillId="0" borderId="0" applyNumberFormat="0" applyFill="0" applyBorder="0" applyAlignment="0" applyProtection="0"/>
    <xf numFmtId="0" fontId="0" fillId="0" borderId="7">
      <alignment/>
      <protection/>
    </xf>
    <xf numFmtId="0" fontId="3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/>
    </xf>
    <xf numFmtId="3" fontId="4" fillId="0" borderId="0" xfId="43" applyFont="1">
      <alignment/>
      <protection/>
    </xf>
    <xf numFmtId="3" fontId="5" fillId="0" borderId="0" xfId="43" applyFont="1">
      <alignment/>
      <protection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4" fillId="0" borderId="0" xfId="42" applyNumberFormat="1" applyFont="1" applyAlignment="1">
      <alignment horizontal="centerContinuous"/>
      <protection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43" applyFont="1" applyAlignment="1">
      <alignment horizontal="right"/>
      <protection/>
    </xf>
    <xf numFmtId="3" fontId="5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FFFFFF"/>
      <rgbColor rgb="00FFFF90"/>
      <rgbColor rgb="00FFB0B0"/>
      <rgbColor rgb="00FFB870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8.421875" style="2" customWidth="1"/>
    <col min="2" max="2" width="14.421875" style="2" customWidth="1"/>
    <col min="3" max="16384" width="8.421875" style="2" customWidth="1"/>
  </cols>
  <sheetData>
    <row r="1" spans="1:10" ht="12.75">
      <c r="A1" s="1" t="s">
        <v>40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 t="s">
        <v>79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 t="s">
        <v>78</v>
      </c>
      <c r="B3" s="1"/>
      <c r="C3" s="10"/>
      <c r="D3" s="10"/>
      <c r="E3" s="10"/>
      <c r="F3" s="1"/>
      <c r="G3" s="1"/>
      <c r="H3" s="1"/>
      <c r="I3" s="1"/>
      <c r="J3" s="1"/>
    </row>
    <row r="4" spans="1:10" ht="12.75">
      <c r="A4" s="1" t="s">
        <v>42</v>
      </c>
      <c r="B4" s="1"/>
      <c r="C4" s="10"/>
      <c r="D4" s="10"/>
      <c r="E4" s="10"/>
      <c r="F4" s="1"/>
      <c r="G4" s="1"/>
      <c r="H4" s="1"/>
      <c r="I4" s="1"/>
      <c r="J4" s="1"/>
    </row>
    <row r="6" spans="5:10" ht="12.75">
      <c r="E6" s="4" t="s">
        <v>80</v>
      </c>
      <c r="H6" s="4" t="s">
        <v>80</v>
      </c>
      <c r="I6" s="4" t="s">
        <v>34</v>
      </c>
      <c r="J6" s="4" t="s">
        <v>33</v>
      </c>
    </row>
    <row r="7" spans="1:10" ht="12.75">
      <c r="A7" s="2" t="s">
        <v>23</v>
      </c>
      <c r="C7" s="4" t="s">
        <v>32</v>
      </c>
      <c r="D7" s="4" t="s">
        <v>32</v>
      </c>
      <c r="E7" s="4" t="s">
        <v>32</v>
      </c>
      <c r="F7" s="4" t="s">
        <v>65</v>
      </c>
      <c r="G7" s="4" t="s">
        <v>65</v>
      </c>
      <c r="H7" s="4" t="s">
        <v>65</v>
      </c>
      <c r="I7" s="4" t="s">
        <v>80</v>
      </c>
      <c r="J7" s="4" t="s">
        <v>80</v>
      </c>
    </row>
    <row r="8" spans="1:10" ht="12.75">
      <c r="A8" s="3" t="s">
        <v>60</v>
      </c>
      <c r="B8" s="3" t="s">
        <v>24</v>
      </c>
      <c r="C8" s="11" t="s">
        <v>56</v>
      </c>
      <c r="D8" s="11" t="s">
        <v>28</v>
      </c>
      <c r="E8" s="11" t="s">
        <v>31</v>
      </c>
      <c r="F8" s="12" t="s">
        <v>56</v>
      </c>
      <c r="G8" s="12" t="s">
        <v>27</v>
      </c>
      <c r="H8" s="12" t="s">
        <v>31</v>
      </c>
      <c r="I8" s="12" t="s">
        <v>36</v>
      </c>
      <c r="J8" s="12" t="s">
        <v>30</v>
      </c>
    </row>
    <row r="10" spans="1:10" ht="12.75">
      <c r="A10" s="8">
        <v>503</v>
      </c>
      <c r="B10" s="2" t="s">
        <v>19</v>
      </c>
      <c r="C10" s="13">
        <v>60</v>
      </c>
      <c r="D10" s="13">
        <v>73</v>
      </c>
      <c r="E10" s="13">
        <v>133</v>
      </c>
      <c r="F10" s="13">
        <v>84</v>
      </c>
      <c r="G10" s="13">
        <v>103</v>
      </c>
      <c r="H10" s="13">
        <v>90.59</v>
      </c>
      <c r="I10" s="6">
        <f>SUM(C10:D10,F10:G10)</f>
        <v>320</v>
      </c>
      <c r="J10" s="6">
        <f>SUM(E10,H10)</f>
        <v>223.59</v>
      </c>
    </row>
    <row r="11" spans="1:10" ht="12.75">
      <c r="A11" s="8">
        <v>508</v>
      </c>
      <c r="B11" s="2" t="s">
        <v>20</v>
      </c>
      <c r="C11" s="14" t="s">
        <v>7</v>
      </c>
      <c r="D11" s="14" t="s">
        <v>8</v>
      </c>
      <c r="E11" s="14" t="s">
        <v>12</v>
      </c>
      <c r="F11" s="14" t="s">
        <v>13</v>
      </c>
      <c r="G11" s="14" t="s">
        <v>14</v>
      </c>
      <c r="H11" s="14" t="s">
        <v>1</v>
      </c>
      <c r="I11" s="15" t="s">
        <v>5</v>
      </c>
      <c r="J11" s="15" t="s">
        <v>2</v>
      </c>
    </row>
    <row r="12" spans="2:10" ht="12.75">
      <c r="B12" s="9" t="s">
        <v>21</v>
      </c>
      <c r="C12" s="14">
        <v>28</v>
      </c>
      <c r="D12" s="14">
        <v>28</v>
      </c>
      <c r="E12" s="14">
        <v>56</v>
      </c>
      <c r="F12" s="14">
        <v>97</v>
      </c>
      <c r="G12" s="14">
        <v>110</v>
      </c>
      <c r="H12" s="14">
        <v>174.6</v>
      </c>
      <c r="I12" s="15">
        <f aca="true" t="shared" si="0" ref="I12:I25">SUM(C12:D12,F12:G12)</f>
        <v>263</v>
      </c>
      <c r="J12" s="15">
        <f aca="true" t="shared" si="1" ref="J12:J25">SUM(E12,H12)</f>
        <v>230.6</v>
      </c>
    </row>
    <row r="13" spans="2:10" ht="12.75">
      <c r="B13" s="9" t="s">
        <v>47</v>
      </c>
      <c r="C13" s="14">
        <v>41</v>
      </c>
      <c r="D13" s="14">
        <v>30</v>
      </c>
      <c r="E13" s="14">
        <v>71</v>
      </c>
      <c r="F13" s="14">
        <v>110</v>
      </c>
      <c r="G13" s="14">
        <v>156</v>
      </c>
      <c r="H13" s="14">
        <v>182</v>
      </c>
      <c r="I13" s="15">
        <f t="shared" si="0"/>
        <v>337</v>
      </c>
      <c r="J13" s="15">
        <f t="shared" si="1"/>
        <v>253</v>
      </c>
    </row>
    <row r="14" spans="2:10" ht="12.75">
      <c r="B14" s="9" t="s">
        <v>55</v>
      </c>
      <c r="C14" s="14">
        <v>25</v>
      </c>
      <c r="D14" s="14">
        <v>37</v>
      </c>
      <c r="E14" s="14">
        <v>62</v>
      </c>
      <c r="F14" s="14">
        <v>96</v>
      </c>
      <c r="G14" s="14">
        <v>109</v>
      </c>
      <c r="H14" s="14">
        <v>167.33</v>
      </c>
      <c r="I14" s="15">
        <f t="shared" si="0"/>
        <v>267</v>
      </c>
      <c r="J14" s="15">
        <f t="shared" si="1"/>
        <v>229.33</v>
      </c>
    </row>
    <row r="15" spans="2:10" ht="12.75">
      <c r="B15" s="9" t="s">
        <v>62</v>
      </c>
      <c r="C15" s="14">
        <v>23</v>
      </c>
      <c r="D15" s="14">
        <v>31</v>
      </c>
      <c r="E15" s="14">
        <v>54</v>
      </c>
      <c r="F15" s="14">
        <v>54</v>
      </c>
      <c r="G15" s="14">
        <v>54</v>
      </c>
      <c r="H15" s="14">
        <v>87.2</v>
      </c>
      <c r="I15" s="15">
        <f t="shared" si="0"/>
        <v>162</v>
      </c>
      <c r="J15" s="15">
        <f t="shared" si="1"/>
        <v>141.2</v>
      </c>
    </row>
    <row r="16" spans="2:10" ht="12.75">
      <c r="B16" s="9" t="s">
        <v>83</v>
      </c>
      <c r="C16" s="14">
        <v>45</v>
      </c>
      <c r="D16" s="14">
        <v>49</v>
      </c>
      <c r="E16" s="14">
        <v>94</v>
      </c>
      <c r="F16" s="14">
        <v>132</v>
      </c>
      <c r="G16" s="14">
        <v>177</v>
      </c>
      <c r="H16" s="14">
        <v>249.8</v>
      </c>
      <c r="I16" s="15">
        <f t="shared" si="0"/>
        <v>403</v>
      </c>
      <c r="J16" s="15">
        <f t="shared" si="1"/>
        <v>343.8</v>
      </c>
    </row>
    <row r="17" spans="2:10" ht="12.75">
      <c r="B17" s="9" t="s">
        <v>85</v>
      </c>
      <c r="C17" s="14">
        <v>46</v>
      </c>
      <c r="D17" s="14">
        <v>59</v>
      </c>
      <c r="E17" s="14">
        <v>105</v>
      </c>
      <c r="F17" s="14">
        <v>121</v>
      </c>
      <c r="G17" s="14">
        <v>116</v>
      </c>
      <c r="H17" s="14">
        <v>142.2</v>
      </c>
      <c r="I17" s="15">
        <f t="shared" si="0"/>
        <v>342</v>
      </c>
      <c r="J17" s="15">
        <f t="shared" si="1"/>
        <v>247.2</v>
      </c>
    </row>
    <row r="18" spans="2:10" ht="12.75">
      <c r="B18" s="9" t="s">
        <v>87</v>
      </c>
      <c r="C18" s="14">
        <v>51</v>
      </c>
      <c r="D18" s="14">
        <v>56</v>
      </c>
      <c r="E18" s="14">
        <v>107</v>
      </c>
      <c r="F18" s="14">
        <v>158</v>
      </c>
      <c r="G18" s="14">
        <v>174</v>
      </c>
      <c r="H18" s="14">
        <v>240.27</v>
      </c>
      <c r="I18" s="15">
        <f t="shared" si="0"/>
        <v>439</v>
      </c>
      <c r="J18" s="15">
        <f t="shared" si="1"/>
        <v>347.27</v>
      </c>
    </row>
    <row r="19" spans="1:10" ht="12.75">
      <c r="A19" s="8">
        <v>507</v>
      </c>
      <c r="B19" s="2" t="s">
        <v>22</v>
      </c>
      <c r="C19" s="14">
        <v>30</v>
      </c>
      <c r="D19" s="14">
        <v>23</v>
      </c>
      <c r="E19" s="14">
        <v>53</v>
      </c>
      <c r="F19" s="14">
        <v>38</v>
      </c>
      <c r="G19" s="14">
        <v>56</v>
      </c>
      <c r="H19" s="14">
        <v>44</v>
      </c>
      <c r="I19" s="15">
        <f t="shared" si="0"/>
        <v>147</v>
      </c>
      <c r="J19" s="15">
        <f t="shared" si="1"/>
        <v>97</v>
      </c>
    </row>
    <row r="20" spans="1:10" ht="12.75">
      <c r="A20" s="8">
        <v>502</v>
      </c>
      <c r="B20" s="2" t="s">
        <v>25</v>
      </c>
      <c r="C20" s="14">
        <v>127</v>
      </c>
      <c r="D20" s="14">
        <v>143</v>
      </c>
      <c r="E20" s="14">
        <v>270</v>
      </c>
      <c r="F20" s="14">
        <v>529</v>
      </c>
      <c r="G20" s="14">
        <v>649</v>
      </c>
      <c r="H20" s="14">
        <v>793.09</v>
      </c>
      <c r="I20" s="15">
        <f t="shared" si="0"/>
        <v>1448</v>
      </c>
      <c r="J20" s="15">
        <f t="shared" si="1"/>
        <v>1063.0900000000001</v>
      </c>
    </row>
    <row r="21" spans="1:10" ht="12.75">
      <c r="A21" s="8">
        <v>509</v>
      </c>
      <c r="B21" s="2" t="s">
        <v>26</v>
      </c>
      <c r="C21" s="14">
        <v>65</v>
      </c>
      <c r="D21" s="14">
        <v>69</v>
      </c>
      <c r="E21" s="14">
        <v>134</v>
      </c>
      <c r="F21" s="14">
        <v>206</v>
      </c>
      <c r="G21" s="14">
        <v>268</v>
      </c>
      <c r="H21" s="14">
        <v>198.42000000000002</v>
      </c>
      <c r="I21" s="15">
        <f t="shared" si="0"/>
        <v>608</v>
      </c>
      <c r="J21" s="15">
        <f t="shared" si="1"/>
        <v>332.42</v>
      </c>
    </row>
    <row r="22" spans="1:10" ht="12.75">
      <c r="A22" s="8">
        <v>512</v>
      </c>
      <c r="B22" s="2" t="s">
        <v>35</v>
      </c>
      <c r="C22" s="14">
        <v>88</v>
      </c>
      <c r="D22" s="14">
        <v>116</v>
      </c>
      <c r="E22" s="14">
        <v>204</v>
      </c>
      <c r="F22" s="14">
        <v>330</v>
      </c>
      <c r="G22" s="14">
        <v>366</v>
      </c>
      <c r="H22" s="14">
        <v>309.2</v>
      </c>
      <c r="I22" s="15">
        <f t="shared" si="0"/>
        <v>900</v>
      </c>
      <c r="J22" s="15">
        <f t="shared" si="1"/>
        <v>513.2</v>
      </c>
    </row>
    <row r="23" spans="1:10" ht="12.75">
      <c r="A23" s="8">
        <v>540</v>
      </c>
      <c r="B23" s="2" t="s">
        <v>37</v>
      </c>
      <c r="C23" s="14">
        <v>41</v>
      </c>
      <c r="D23" s="14">
        <v>55</v>
      </c>
      <c r="E23" s="14">
        <v>96</v>
      </c>
      <c r="F23" s="14">
        <v>106</v>
      </c>
      <c r="G23" s="14">
        <v>139</v>
      </c>
      <c r="H23" s="14">
        <v>101.35000000000001</v>
      </c>
      <c r="I23" s="15">
        <f t="shared" si="0"/>
        <v>341</v>
      </c>
      <c r="J23" s="15">
        <f t="shared" si="1"/>
        <v>197.35000000000002</v>
      </c>
    </row>
    <row r="24" spans="1:10" ht="12.75">
      <c r="A24" s="8">
        <v>519</v>
      </c>
      <c r="B24" s="2" t="s">
        <v>38</v>
      </c>
      <c r="C24" s="14">
        <v>30</v>
      </c>
      <c r="D24" s="14">
        <v>14</v>
      </c>
      <c r="E24" s="14">
        <v>44</v>
      </c>
      <c r="F24" s="14">
        <v>54</v>
      </c>
      <c r="G24" s="14">
        <v>111</v>
      </c>
      <c r="H24" s="14">
        <v>78.92</v>
      </c>
      <c r="I24" s="15">
        <f t="shared" si="0"/>
        <v>209</v>
      </c>
      <c r="J24" s="15">
        <f t="shared" si="1"/>
        <v>122.92</v>
      </c>
    </row>
    <row r="25" spans="1:10" ht="12.75">
      <c r="A25" s="8">
        <v>514</v>
      </c>
      <c r="B25" s="2" t="s">
        <v>39</v>
      </c>
      <c r="C25" s="14">
        <v>95</v>
      </c>
      <c r="D25" s="14">
        <v>98</v>
      </c>
      <c r="E25" s="14">
        <v>193</v>
      </c>
      <c r="F25" s="14">
        <v>212</v>
      </c>
      <c r="G25" s="14">
        <v>275</v>
      </c>
      <c r="H25" s="14">
        <v>178.12</v>
      </c>
      <c r="I25" s="15">
        <f t="shared" si="0"/>
        <v>680</v>
      </c>
      <c r="J25" s="15">
        <f t="shared" si="1"/>
        <v>371.12</v>
      </c>
    </row>
    <row r="26" spans="1:10" ht="12.75">
      <c r="A26" s="9">
        <v>529</v>
      </c>
      <c r="B26" s="9" t="s">
        <v>41</v>
      </c>
      <c r="C26" s="14" t="s">
        <v>11</v>
      </c>
      <c r="D26" s="14" t="s">
        <v>10</v>
      </c>
      <c r="E26" s="14" t="s">
        <v>16</v>
      </c>
      <c r="F26" s="14" t="s">
        <v>15</v>
      </c>
      <c r="G26" s="14" t="s">
        <v>4</v>
      </c>
      <c r="H26" s="14" t="s">
        <v>3</v>
      </c>
      <c r="I26" s="15" t="s">
        <v>9</v>
      </c>
      <c r="J26" s="15" t="s">
        <v>6</v>
      </c>
    </row>
    <row r="27" spans="2:10" ht="12.75">
      <c r="B27" s="9" t="s">
        <v>29</v>
      </c>
      <c r="C27" s="13">
        <v>2</v>
      </c>
      <c r="D27" s="13">
        <v>3</v>
      </c>
      <c r="E27" s="13">
        <v>5</v>
      </c>
      <c r="F27" s="13">
        <v>43</v>
      </c>
      <c r="G27" s="13">
        <v>72</v>
      </c>
      <c r="H27" s="13">
        <v>49.7</v>
      </c>
      <c r="I27" s="6">
        <f aca="true" t="shared" si="2" ref="I27:I59">SUM(C27:D27,F27:G27)</f>
        <v>120</v>
      </c>
      <c r="J27" s="6">
        <f aca="true" t="shared" si="3" ref="J27:J59">SUM(E27,H27)</f>
        <v>54.7</v>
      </c>
    </row>
    <row r="28" spans="2:10" ht="12.75">
      <c r="B28" s="9" t="s">
        <v>53</v>
      </c>
      <c r="C28" s="13">
        <v>8</v>
      </c>
      <c r="D28" s="13">
        <v>9</v>
      </c>
      <c r="E28" s="13">
        <v>17</v>
      </c>
      <c r="F28" s="13">
        <v>20</v>
      </c>
      <c r="G28" s="13">
        <v>23</v>
      </c>
      <c r="H28" s="13">
        <v>22.73</v>
      </c>
      <c r="I28" s="6">
        <f t="shared" si="2"/>
        <v>60</v>
      </c>
      <c r="J28" s="6">
        <f t="shared" si="3"/>
        <v>39.730000000000004</v>
      </c>
    </row>
    <row r="29" spans="1:10" ht="12.75">
      <c r="A29" s="5"/>
      <c r="B29" s="9" t="s">
        <v>63</v>
      </c>
      <c r="C29" s="13">
        <v>15</v>
      </c>
      <c r="D29" s="13">
        <v>28</v>
      </c>
      <c r="E29" s="13">
        <v>43</v>
      </c>
      <c r="F29" s="13">
        <v>16</v>
      </c>
      <c r="G29" s="13">
        <v>42</v>
      </c>
      <c r="H29" s="13">
        <v>36.37</v>
      </c>
      <c r="I29" s="6">
        <f t="shared" si="2"/>
        <v>101</v>
      </c>
      <c r="J29" s="6">
        <f t="shared" si="3"/>
        <v>79.37</v>
      </c>
    </row>
    <row r="30" spans="1:10" ht="12.75">
      <c r="A30" s="5"/>
      <c r="B30" s="9" t="s">
        <v>84</v>
      </c>
      <c r="C30" s="13">
        <v>26</v>
      </c>
      <c r="D30" s="13">
        <v>7</v>
      </c>
      <c r="E30" s="13">
        <v>33</v>
      </c>
      <c r="F30" s="13">
        <v>15</v>
      </c>
      <c r="G30" s="13">
        <v>25</v>
      </c>
      <c r="H30" s="13">
        <v>19.93</v>
      </c>
      <c r="I30" s="6">
        <f t="shared" si="2"/>
        <v>73</v>
      </c>
      <c r="J30" s="6">
        <f t="shared" si="3"/>
        <v>52.93</v>
      </c>
    </row>
    <row r="31" spans="1:10" ht="12.75">
      <c r="A31" s="8">
        <v>513</v>
      </c>
      <c r="B31" s="2" t="s">
        <v>43</v>
      </c>
      <c r="C31" s="13">
        <v>38</v>
      </c>
      <c r="D31" s="13">
        <v>43</v>
      </c>
      <c r="E31" s="13">
        <v>81</v>
      </c>
      <c r="F31" s="13">
        <v>69</v>
      </c>
      <c r="G31" s="13">
        <v>82</v>
      </c>
      <c r="H31" s="13">
        <v>72.5</v>
      </c>
      <c r="I31" s="6">
        <f t="shared" si="2"/>
        <v>232</v>
      </c>
      <c r="J31" s="6">
        <f t="shared" si="3"/>
        <v>153.5</v>
      </c>
    </row>
    <row r="32" spans="1:10" ht="12.75">
      <c r="A32" s="8">
        <v>525</v>
      </c>
      <c r="B32" s="2" t="s">
        <v>44</v>
      </c>
      <c r="C32" s="13">
        <v>106</v>
      </c>
      <c r="D32" s="13">
        <v>105</v>
      </c>
      <c r="E32" s="13">
        <v>211</v>
      </c>
      <c r="F32" s="13">
        <v>335</v>
      </c>
      <c r="G32" s="13">
        <v>318</v>
      </c>
      <c r="H32" s="13">
        <v>283.74</v>
      </c>
      <c r="I32" s="6">
        <f t="shared" si="2"/>
        <v>864</v>
      </c>
      <c r="J32" s="6">
        <f t="shared" si="3"/>
        <v>494.74</v>
      </c>
    </row>
    <row r="33" spans="1:10" ht="12.75">
      <c r="A33" s="8">
        <v>520</v>
      </c>
      <c r="B33" s="2" t="s">
        <v>45</v>
      </c>
      <c r="C33" s="13">
        <v>26</v>
      </c>
      <c r="D33" s="13">
        <v>43</v>
      </c>
      <c r="E33" s="13">
        <v>69</v>
      </c>
      <c r="F33" s="13">
        <v>102</v>
      </c>
      <c r="G33" s="13">
        <v>124</v>
      </c>
      <c r="H33" s="13">
        <v>44.01</v>
      </c>
      <c r="I33" s="6">
        <f t="shared" si="2"/>
        <v>295</v>
      </c>
      <c r="J33" s="6">
        <f t="shared" si="3"/>
        <v>113.00999999999999</v>
      </c>
    </row>
    <row r="34" spans="1:10" ht="12.75">
      <c r="A34" s="8">
        <v>501</v>
      </c>
      <c r="B34" s="2" t="s">
        <v>46</v>
      </c>
      <c r="C34" s="13">
        <v>38</v>
      </c>
      <c r="D34" s="13">
        <v>34</v>
      </c>
      <c r="E34" s="13">
        <v>72</v>
      </c>
      <c r="F34" s="13">
        <v>59</v>
      </c>
      <c r="G34" s="13">
        <v>97</v>
      </c>
      <c r="H34" s="13">
        <v>76.4</v>
      </c>
      <c r="I34" s="6">
        <f t="shared" si="2"/>
        <v>228</v>
      </c>
      <c r="J34" s="6">
        <f t="shared" si="3"/>
        <v>148.4</v>
      </c>
    </row>
    <row r="35" spans="1:10" ht="12.75">
      <c r="A35" s="8">
        <v>523</v>
      </c>
      <c r="B35" s="2" t="s">
        <v>48</v>
      </c>
      <c r="C35" s="13">
        <v>34</v>
      </c>
      <c r="D35" s="13">
        <v>39</v>
      </c>
      <c r="E35" s="13">
        <v>73</v>
      </c>
      <c r="F35" s="13">
        <v>90</v>
      </c>
      <c r="G35" s="13">
        <v>109</v>
      </c>
      <c r="H35" s="13">
        <v>165</v>
      </c>
      <c r="I35" s="6">
        <f t="shared" si="2"/>
        <v>272</v>
      </c>
      <c r="J35" s="6">
        <f t="shared" si="3"/>
        <v>238</v>
      </c>
    </row>
    <row r="36" spans="1:10" ht="12.75">
      <c r="A36" s="8">
        <v>532</v>
      </c>
      <c r="B36" s="2" t="s">
        <v>49</v>
      </c>
      <c r="C36" s="13">
        <v>93</v>
      </c>
      <c r="D36" s="13">
        <v>111</v>
      </c>
      <c r="E36" s="13">
        <v>204</v>
      </c>
      <c r="F36" s="13">
        <v>346</v>
      </c>
      <c r="G36" s="13">
        <v>426</v>
      </c>
      <c r="H36" s="13">
        <v>386</v>
      </c>
      <c r="I36" s="6">
        <f t="shared" si="2"/>
        <v>976</v>
      </c>
      <c r="J36" s="6">
        <f t="shared" si="3"/>
        <v>590</v>
      </c>
    </row>
    <row r="37" spans="1:10" ht="12.75">
      <c r="A37" s="8">
        <v>517</v>
      </c>
      <c r="B37" s="2" t="s">
        <v>50</v>
      </c>
      <c r="C37" s="13">
        <v>50</v>
      </c>
      <c r="D37" s="13">
        <v>57</v>
      </c>
      <c r="E37" s="13">
        <v>107</v>
      </c>
      <c r="F37" s="13">
        <v>149</v>
      </c>
      <c r="G37" s="13">
        <v>215</v>
      </c>
      <c r="H37" s="13">
        <v>105</v>
      </c>
      <c r="I37" s="6">
        <f t="shared" si="2"/>
        <v>471</v>
      </c>
      <c r="J37" s="6">
        <f t="shared" si="3"/>
        <v>212</v>
      </c>
    </row>
    <row r="38" spans="1:10" ht="12.75">
      <c r="A38" s="8">
        <v>536</v>
      </c>
      <c r="B38" s="2" t="s">
        <v>51</v>
      </c>
      <c r="C38" s="13">
        <v>46</v>
      </c>
      <c r="D38" s="13">
        <v>55</v>
      </c>
      <c r="E38" s="13">
        <v>101</v>
      </c>
      <c r="F38" s="13">
        <v>112</v>
      </c>
      <c r="G38" s="13">
        <v>185</v>
      </c>
      <c r="H38" s="13">
        <v>160.9</v>
      </c>
      <c r="I38" s="6">
        <f t="shared" si="2"/>
        <v>398</v>
      </c>
      <c r="J38" s="6">
        <f t="shared" si="3"/>
        <v>261.9</v>
      </c>
    </row>
    <row r="39" spans="1:10" ht="12.75">
      <c r="A39" s="8">
        <v>526</v>
      </c>
      <c r="B39" s="2" t="s">
        <v>52</v>
      </c>
      <c r="C39" s="13">
        <v>61</v>
      </c>
      <c r="D39" s="13">
        <v>69</v>
      </c>
      <c r="E39" s="13">
        <v>130</v>
      </c>
      <c r="F39" s="13">
        <v>119</v>
      </c>
      <c r="G39" s="13">
        <v>109</v>
      </c>
      <c r="H39" s="13">
        <v>124</v>
      </c>
      <c r="I39" s="6">
        <f t="shared" si="2"/>
        <v>358</v>
      </c>
      <c r="J39" s="6">
        <f t="shared" si="3"/>
        <v>254</v>
      </c>
    </row>
    <row r="40" spans="1:10" ht="12.75">
      <c r="A40" s="8">
        <v>530</v>
      </c>
      <c r="B40" s="2" t="s">
        <v>54</v>
      </c>
      <c r="C40" s="13">
        <v>43</v>
      </c>
      <c r="D40" s="13">
        <v>59</v>
      </c>
      <c r="E40" s="13">
        <v>102</v>
      </c>
      <c r="F40" s="13">
        <v>77</v>
      </c>
      <c r="G40" s="13">
        <v>113</v>
      </c>
      <c r="H40" s="13">
        <v>85</v>
      </c>
      <c r="I40" s="6">
        <f t="shared" si="2"/>
        <v>292</v>
      </c>
      <c r="J40" s="6">
        <f t="shared" si="3"/>
        <v>187</v>
      </c>
    </row>
    <row r="41" spans="1:10" ht="12.75">
      <c r="A41" s="8">
        <v>528</v>
      </c>
      <c r="B41" s="2" t="s">
        <v>57</v>
      </c>
      <c r="C41" s="13">
        <v>46</v>
      </c>
      <c r="D41" s="13">
        <v>47</v>
      </c>
      <c r="E41" s="13">
        <v>93</v>
      </c>
      <c r="F41" s="13">
        <v>113</v>
      </c>
      <c r="G41" s="13">
        <v>139</v>
      </c>
      <c r="H41" s="13">
        <v>81.46</v>
      </c>
      <c r="I41" s="6">
        <f t="shared" si="2"/>
        <v>345</v>
      </c>
      <c r="J41" s="6">
        <f t="shared" si="3"/>
        <v>174.45999999999998</v>
      </c>
    </row>
    <row r="42" spans="1:10" ht="12.75">
      <c r="A42" s="8">
        <v>524</v>
      </c>
      <c r="B42" s="2" t="s">
        <v>58</v>
      </c>
      <c r="C42" s="13">
        <v>74</v>
      </c>
      <c r="D42" s="13">
        <v>107</v>
      </c>
      <c r="E42" s="13">
        <v>181</v>
      </c>
      <c r="F42" s="13">
        <v>306</v>
      </c>
      <c r="G42" s="13">
        <v>324</v>
      </c>
      <c r="H42" s="13">
        <v>220</v>
      </c>
      <c r="I42" s="6">
        <f t="shared" si="2"/>
        <v>811</v>
      </c>
      <c r="J42" s="6">
        <f t="shared" si="3"/>
        <v>401</v>
      </c>
    </row>
    <row r="43" spans="1:10" ht="12.75">
      <c r="A43" s="8">
        <v>527</v>
      </c>
      <c r="B43" s="2" t="s">
        <v>59</v>
      </c>
      <c r="C43" s="13">
        <v>26</v>
      </c>
      <c r="D43" s="13">
        <v>26</v>
      </c>
      <c r="E43" s="13">
        <v>52</v>
      </c>
      <c r="F43" s="13">
        <v>107</v>
      </c>
      <c r="G43" s="13">
        <v>111</v>
      </c>
      <c r="H43" s="13">
        <v>52.5</v>
      </c>
      <c r="I43" s="6">
        <f t="shared" si="2"/>
        <v>270</v>
      </c>
      <c r="J43" s="6">
        <f t="shared" si="3"/>
        <v>104.5</v>
      </c>
    </row>
    <row r="44" spans="1:10" ht="12.75">
      <c r="A44" s="8">
        <v>535</v>
      </c>
      <c r="B44" s="2" t="s">
        <v>61</v>
      </c>
      <c r="C44" s="13">
        <v>55</v>
      </c>
      <c r="D44" s="13">
        <v>87</v>
      </c>
      <c r="E44" s="13">
        <v>142</v>
      </c>
      <c r="F44" s="13">
        <v>267</v>
      </c>
      <c r="G44" s="13">
        <v>274</v>
      </c>
      <c r="H44" s="13">
        <v>202.96</v>
      </c>
      <c r="I44" s="6">
        <f t="shared" si="2"/>
        <v>683</v>
      </c>
      <c r="J44" s="6">
        <f t="shared" si="3"/>
        <v>344.96000000000004</v>
      </c>
    </row>
    <row r="45" spans="1:10" ht="12.75">
      <c r="A45" s="8">
        <v>505</v>
      </c>
      <c r="B45" s="2" t="s">
        <v>64</v>
      </c>
      <c r="C45" s="13">
        <v>82</v>
      </c>
      <c r="D45" s="13">
        <v>90</v>
      </c>
      <c r="E45" s="13">
        <v>172</v>
      </c>
      <c r="F45" s="13">
        <v>167</v>
      </c>
      <c r="G45" s="13">
        <v>223</v>
      </c>
      <c r="H45" s="13">
        <v>175</v>
      </c>
      <c r="I45" s="6">
        <f t="shared" si="2"/>
        <v>562</v>
      </c>
      <c r="J45" s="6">
        <f t="shared" si="3"/>
        <v>347</v>
      </c>
    </row>
    <row r="46" spans="1:10" ht="12.75">
      <c r="A46" s="8">
        <v>515</v>
      </c>
      <c r="B46" s="2" t="s">
        <v>66</v>
      </c>
      <c r="C46" s="13">
        <v>35</v>
      </c>
      <c r="D46" s="13">
        <v>42</v>
      </c>
      <c r="E46" s="13">
        <v>77</v>
      </c>
      <c r="F46" s="13">
        <v>200</v>
      </c>
      <c r="G46" s="13">
        <v>201</v>
      </c>
      <c r="H46" s="13">
        <v>3.8000000000000003</v>
      </c>
      <c r="I46" s="6">
        <f t="shared" si="2"/>
        <v>478</v>
      </c>
      <c r="J46" s="6">
        <f t="shared" si="3"/>
        <v>80.8</v>
      </c>
    </row>
    <row r="47" spans="1:10" ht="12.75">
      <c r="A47" s="8">
        <v>521</v>
      </c>
      <c r="B47" s="2" t="s">
        <v>67</v>
      </c>
      <c r="C47" s="13">
        <v>28</v>
      </c>
      <c r="D47" s="13">
        <v>38</v>
      </c>
      <c r="E47" s="13">
        <v>66</v>
      </c>
      <c r="F47" s="13">
        <v>57</v>
      </c>
      <c r="G47" s="13">
        <v>83</v>
      </c>
      <c r="H47" s="13">
        <v>65</v>
      </c>
      <c r="I47" s="6">
        <f t="shared" si="2"/>
        <v>206</v>
      </c>
      <c r="J47" s="6">
        <f t="shared" si="3"/>
        <v>131</v>
      </c>
    </row>
    <row r="48" spans="1:10" ht="12.75">
      <c r="A48" s="8">
        <v>537</v>
      </c>
      <c r="B48" s="2" t="s">
        <v>68</v>
      </c>
      <c r="C48" s="13">
        <v>34</v>
      </c>
      <c r="D48" s="13">
        <v>39</v>
      </c>
      <c r="E48" s="13">
        <v>73</v>
      </c>
      <c r="F48" s="13">
        <v>72</v>
      </c>
      <c r="G48" s="13">
        <v>84</v>
      </c>
      <c r="H48" s="13">
        <v>60</v>
      </c>
      <c r="I48" s="6">
        <f t="shared" si="2"/>
        <v>229</v>
      </c>
      <c r="J48" s="6">
        <f t="shared" si="3"/>
        <v>133</v>
      </c>
    </row>
    <row r="49" spans="1:10" ht="12.75">
      <c r="A49" s="8">
        <v>511</v>
      </c>
      <c r="B49" s="2" t="s">
        <v>69</v>
      </c>
      <c r="C49" s="13">
        <v>76</v>
      </c>
      <c r="D49" s="13">
        <v>81</v>
      </c>
      <c r="E49" s="13">
        <v>157</v>
      </c>
      <c r="F49" s="13">
        <v>144</v>
      </c>
      <c r="G49" s="13">
        <v>123</v>
      </c>
      <c r="H49" s="13">
        <v>69.9</v>
      </c>
      <c r="I49" s="6">
        <f t="shared" si="2"/>
        <v>424</v>
      </c>
      <c r="J49" s="6">
        <f t="shared" si="3"/>
        <v>226.9</v>
      </c>
    </row>
    <row r="50" spans="1:10" ht="12.75">
      <c r="A50" s="8">
        <v>518</v>
      </c>
      <c r="B50" s="2" t="s">
        <v>70</v>
      </c>
      <c r="C50" s="13">
        <v>16</v>
      </c>
      <c r="D50" s="13">
        <v>35</v>
      </c>
      <c r="E50" s="13">
        <v>51</v>
      </c>
      <c r="F50" s="13">
        <v>48</v>
      </c>
      <c r="G50" s="13">
        <v>88</v>
      </c>
      <c r="H50" s="13">
        <v>45</v>
      </c>
      <c r="I50" s="6">
        <f t="shared" si="2"/>
        <v>187</v>
      </c>
      <c r="J50" s="6">
        <f t="shared" si="3"/>
        <v>96</v>
      </c>
    </row>
    <row r="51" spans="1:10" ht="12.75">
      <c r="A51" s="8">
        <v>506</v>
      </c>
      <c r="B51" s="2" t="s">
        <v>71</v>
      </c>
      <c r="C51" s="13">
        <v>26</v>
      </c>
      <c r="D51" s="13">
        <v>17</v>
      </c>
      <c r="E51" s="13">
        <v>43</v>
      </c>
      <c r="F51" s="13">
        <v>46</v>
      </c>
      <c r="G51" s="13">
        <v>55</v>
      </c>
      <c r="H51" s="13">
        <v>33.77</v>
      </c>
      <c r="I51" s="6">
        <f t="shared" si="2"/>
        <v>144</v>
      </c>
      <c r="J51" s="6">
        <f t="shared" si="3"/>
        <v>76.77000000000001</v>
      </c>
    </row>
    <row r="52" spans="1:10" ht="12.75">
      <c r="A52" s="8">
        <v>531</v>
      </c>
      <c r="B52" s="2" t="s">
        <v>72</v>
      </c>
      <c r="C52" s="13">
        <v>13</v>
      </c>
      <c r="D52" s="13">
        <v>30</v>
      </c>
      <c r="E52" s="13">
        <v>43</v>
      </c>
      <c r="F52" s="13">
        <v>59</v>
      </c>
      <c r="G52" s="13">
        <v>79</v>
      </c>
      <c r="H52" s="13">
        <v>175</v>
      </c>
      <c r="I52" s="6">
        <f t="shared" si="2"/>
        <v>181</v>
      </c>
      <c r="J52" s="6">
        <f t="shared" si="3"/>
        <v>218</v>
      </c>
    </row>
    <row r="53" spans="1:10" ht="12.75">
      <c r="A53" s="8">
        <v>510</v>
      </c>
      <c r="B53" s="2" t="s">
        <v>74</v>
      </c>
      <c r="C53" s="13">
        <v>45</v>
      </c>
      <c r="D53" s="13">
        <v>61</v>
      </c>
      <c r="E53" s="13">
        <v>106</v>
      </c>
      <c r="F53" s="13">
        <v>91</v>
      </c>
      <c r="G53" s="13">
        <v>114</v>
      </c>
      <c r="H53" s="13">
        <v>41</v>
      </c>
      <c r="I53" s="6">
        <f t="shared" si="2"/>
        <v>311</v>
      </c>
      <c r="J53" s="6">
        <f t="shared" si="3"/>
        <v>147</v>
      </c>
    </row>
    <row r="54" spans="1:10" ht="12.75">
      <c r="A54" s="8">
        <v>533</v>
      </c>
      <c r="B54" s="2" t="s">
        <v>75</v>
      </c>
      <c r="C54" s="13">
        <v>24</v>
      </c>
      <c r="D54" s="13">
        <v>17</v>
      </c>
      <c r="E54" s="13">
        <v>41</v>
      </c>
      <c r="F54" s="13">
        <v>25</v>
      </c>
      <c r="G54" s="13">
        <v>33</v>
      </c>
      <c r="H54" s="13">
        <v>27</v>
      </c>
      <c r="I54" s="6">
        <f t="shared" si="2"/>
        <v>99</v>
      </c>
      <c r="J54" s="6">
        <f t="shared" si="3"/>
        <v>68</v>
      </c>
    </row>
    <row r="55" spans="1:10" ht="12.75">
      <c r="A55" s="8">
        <v>522</v>
      </c>
      <c r="B55" s="2" t="s">
        <v>76</v>
      </c>
      <c r="C55" s="13">
        <v>68</v>
      </c>
      <c r="D55" s="13">
        <v>73</v>
      </c>
      <c r="E55" s="13">
        <v>141</v>
      </c>
      <c r="F55" s="13">
        <v>349</v>
      </c>
      <c r="G55" s="13">
        <v>298</v>
      </c>
      <c r="H55" s="13">
        <v>245</v>
      </c>
      <c r="I55" s="6">
        <f t="shared" si="2"/>
        <v>788</v>
      </c>
      <c r="J55" s="6">
        <f t="shared" si="3"/>
        <v>386</v>
      </c>
    </row>
    <row r="56" spans="1:10" ht="12.75">
      <c r="A56" s="8">
        <v>534</v>
      </c>
      <c r="B56" s="2" t="s">
        <v>77</v>
      </c>
      <c r="C56" s="13">
        <v>14</v>
      </c>
      <c r="D56" s="13">
        <v>20</v>
      </c>
      <c r="E56" s="13">
        <v>34</v>
      </c>
      <c r="F56" s="13">
        <v>24</v>
      </c>
      <c r="G56" s="13">
        <v>47</v>
      </c>
      <c r="H56" s="13">
        <v>33</v>
      </c>
      <c r="I56" s="6">
        <f t="shared" si="2"/>
        <v>105</v>
      </c>
      <c r="J56" s="6">
        <f t="shared" si="3"/>
        <v>67</v>
      </c>
    </row>
    <row r="57" spans="1:10" ht="12.75">
      <c r="A57" s="8">
        <v>504</v>
      </c>
      <c r="B57" s="2" t="s">
        <v>82</v>
      </c>
      <c r="C57" s="13">
        <v>50</v>
      </c>
      <c r="D57" s="13">
        <v>61</v>
      </c>
      <c r="E57" s="13">
        <v>111</v>
      </c>
      <c r="F57" s="13">
        <v>322</v>
      </c>
      <c r="G57" s="13">
        <v>301</v>
      </c>
      <c r="H57" s="13">
        <v>226</v>
      </c>
      <c r="I57" s="6">
        <f t="shared" si="2"/>
        <v>734</v>
      </c>
      <c r="J57" s="6">
        <f t="shared" si="3"/>
        <v>337</v>
      </c>
    </row>
    <row r="58" spans="1:10" ht="12.75">
      <c r="A58" s="8">
        <v>516</v>
      </c>
      <c r="B58" s="2" t="s">
        <v>86</v>
      </c>
      <c r="C58" s="13">
        <v>46</v>
      </c>
      <c r="D58" s="13">
        <v>58</v>
      </c>
      <c r="E58" s="13">
        <v>104</v>
      </c>
      <c r="F58" s="13">
        <v>222</v>
      </c>
      <c r="G58" s="13">
        <v>298</v>
      </c>
      <c r="H58" s="13">
        <v>188</v>
      </c>
      <c r="I58" s="6">
        <f t="shared" si="2"/>
        <v>624</v>
      </c>
      <c r="J58" s="6">
        <f t="shared" si="3"/>
        <v>292</v>
      </c>
    </row>
    <row r="59" spans="1:10" ht="12.75">
      <c r="A59" s="8">
        <v>539</v>
      </c>
      <c r="B59" s="2" t="s">
        <v>88</v>
      </c>
      <c r="C59" s="16">
        <v>22</v>
      </c>
      <c r="D59" s="16">
        <v>28</v>
      </c>
      <c r="E59" s="16">
        <v>50</v>
      </c>
      <c r="F59" s="16">
        <v>91</v>
      </c>
      <c r="G59" s="16">
        <v>105</v>
      </c>
      <c r="H59" s="16">
        <v>39</v>
      </c>
      <c r="I59" s="7">
        <f t="shared" si="2"/>
        <v>246</v>
      </c>
      <c r="J59" s="7">
        <f t="shared" si="3"/>
        <v>89</v>
      </c>
    </row>
    <row r="60" spans="3:10" ht="12.75">
      <c r="C60" s="13"/>
      <c r="D60" s="13"/>
      <c r="E60" s="13"/>
      <c r="F60" s="13"/>
      <c r="G60" s="13"/>
      <c r="H60" s="13"/>
      <c r="I60" s="6"/>
      <c r="J60" s="6"/>
    </row>
    <row r="61" spans="2:10" ht="12.75">
      <c r="B61" s="2" t="s">
        <v>81</v>
      </c>
      <c r="C61" s="13">
        <f aca="true" t="shared" si="4" ref="C61:H61">SUM(C27:C59,C12:C25,C10)</f>
        <v>2161</v>
      </c>
      <c r="D61" s="13">
        <f t="shared" si="4"/>
        <v>2500</v>
      </c>
      <c r="E61" s="13">
        <f t="shared" si="4"/>
        <v>4661</v>
      </c>
      <c r="F61" s="13">
        <f t="shared" si="4"/>
        <v>6589</v>
      </c>
      <c r="G61" s="13">
        <f t="shared" si="4"/>
        <v>7783</v>
      </c>
      <c r="H61" s="13">
        <f t="shared" si="4"/>
        <v>6651.760000000001</v>
      </c>
      <c r="I61" s="6">
        <f>SUM(C61:D61,F61:G61)</f>
        <v>19033</v>
      </c>
      <c r="J61" s="6">
        <f>SUM(E61,H61)</f>
        <v>11312.760000000002</v>
      </c>
    </row>
    <row r="63" ht="12.75">
      <c r="A63" s="2" t="s">
        <v>18</v>
      </c>
    </row>
    <row r="64" ht="12.75">
      <c r="A64" s="2" t="s">
        <v>17</v>
      </c>
    </row>
    <row r="65" ht="12.75">
      <c r="A65" s="2" t="s">
        <v>0</v>
      </c>
    </row>
    <row r="67" ht="12.75">
      <c r="A67" s="2" t="s">
        <v>73</v>
      </c>
    </row>
  </sheetData>
  <sheetProtection/>
  <printOptions horizontalCentered="1"/>
  <pageMargins left="0.75" right="0.75" top="1" bottom="1" header="0.5" footer="0.5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jbarnard</cp:lastModifiedBy>
  <cp:lastPrinted>2011-03-15T17:15:18Z</cp:lastPrinted>
  <dcterms:modified xsi:type="dcterms:W3CDTF">2011-03-15T17:15:19Z</dcterms:modified>
  <cp:category/>
  <cp:version/>
  <cp:contentType/>
  <cp:contentStatus/>
</cp:coreProperties>
</file>