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v13" sheetId="1" r:id="rId1"/>
  </sheets>
  <definedNames>
    <definedName name="_xlnm.Print_Titles" localSheetId="0">'v13'!$1:$7</definedName>
  </definedNames>
  <calcPr fullCalcOnLoad="1"/>
</workbook>
</file>

<file path=xl/sharedStrings.xml><?xml version="1.0" encoding="utf-8"?>
<sst xmlns="http://schemas.openxmlformats.org/spreadsheetml/2006/main" count="899" uniqueCount="391">
  <si>
    <t>50101</t>
  </si>
  <si>
    <t>Kaskaskia</t>
  </si>
  <si>
    <t>Sports &amp; Wellness Complex</t>
  </si>
  <si>
    <t>Fitness Center Addition</t>
  </si>
  <si>
    <t>ADA Signage (Campus Wide)</t>
  </si>
  <si>
    <t>Lighting &amp; Ceiling Replacement in Gymnasium</t>
  </si>
  <si>
    <t>Heating System Improvements</t>
  </si>
  <si>
    <t>Replacement of Zone Pump</t>
  </si>
  <si>
    <t>Replacement of Building Air Handler-Gym</t>
  </si>
  <si>
    <t>Emergency Lighting/Sign improvements Phase I</t>
  </si>
  <si>
    <t>Unit Ventilator Replacement</t>
  </si>
  <si>
    <t>Water Valve Replacement</t>
  </si>
  <si>
    <t>Automatic Door Operators</t>
  </si>
  <si>
    <t>Security Enhancements</t>
  </si>
  <si>
    <t>Fire Hydrant Replacement</t>
  </si>
  <si>
    <t>Science Lab Renov. - Phase III</t>
  </si>
  <si>
    <t>Replacement Front Entry Doors</t>
  </si>
  <si>
    <t>Replacement of Sidewalk Lights</t>
  </si>
  <si>
    <t>Video Surveillance Security System</t>
  </si>
  <si>
    <t>Replacement of Air Handler Controls</t>
  </si>
  <si>
    <t>Science Lab Reno - West Phase IV</t>
  </si>
  <si>
    <t>Replace Doors &amp; Heating Sys.&amp;Roof Repair-AUTO</t>
  </si>
  <si>
    <t>50201</t>
  </si>
  <si>
    <t>DuPage</t>
  </si>
  <si>
    <t>Early Childhood Education Center</t>
  </si>
  <si>
    <t>Health Careers &amp; Natural Science Center</t>
  </si>
  <si>
    <t>Technology Education Center</t>
  </si>
  <si>
    <t>(MAC) Graphic Arts Technology  Remodeling</t>
  </si>
  <si>
    <t>BIC/SRC Renovation &amp; Collgee Center Addition</t>
  </si>
  <si>
    <t>Homeland Security Education Center</t>
  </si>
  <si>
    <t>Culinary and Hospitality Center</t>
  </si>
  <si>
    <t>Natatorium (P.E. Building) Renovations</t>
  </si>
  <si>
    <t>Black Hawk</t>
  </si>
  <si>
    <t>50301</t>
  </si>
  <si>
    <t>Asbestos Work (Class,Lecture,Piping) Rooms)</t>
  </si>
  <si>
    <t>Indoor Air Quality Testing</t>
  </si>
  <si>
    <t>Ext. Building Upgrades E. Moline Outreach</t>
  </si>
  <si>
    <t>Well System Controls - East Campus</t>
  </si>
  <si>
    <t>Fire Alarm Upgrades - Quad City Campus</t>
  </si>
  <si>
    <t>Ag Arena Parking Drainage - East Campus</t>
  </si>
  <si>
    <t>50401</t>
  </si>
  <si>
    <t>Triton</t>
  </si>
  <si>
    <t>Construction Defects-LRC</t>
  </si>
  <si>
    <t>Parking Lot Repairs</t>
  </si>
  <si>
    <t>Science Lab Renovations</t>
  </si>
  <si>
    <t>Security System Upgrade</t>
  </si>
  <si>
    <t>Service Tunnel Improvements</t>
  </si>
  <si>
    <t>Asbestos Abatement PH II</t>
  </si>
  <si>
    <t>Elevator Safety &amp; Inspection Compliance</t>
  </si>
  <si>
    <t>Asbestos Abatement-Phase IV</t>
  </si>
  <si>
    <t>Asbestos Abatement-Phase V</t>
  </si>
  <si>
    <t>Campus Lighting-Phase I</t>
  </si>
  <si>
    <t>Replace/Add Ext Lighting-Phase II</t>
  </si>
  <si>
    <t>50501</t>
  </si>
  <si>
    <t>Parkland</t>
  </si>
  <si>
    <t>Illinois Equestrian Center Ph I</t>
  </si>
  <si>
    <t>Diesel Technology  Addition</t>
  </si>
  <si>
    <t>Rooftop Cupalow Removal</t>
  </si>
  <si>
    <t>Masonry Repair and Renovation</t>
  </si>
  <si>
    <t>Restroom Remodeling Phase I</t>
  </si>
  <si>
    <t>Electrical System Upgrades</t>
  </si>
  <si>
    <t>Chemical Containment &amp; Storage-Grounds</t>
  </si>
  <si>
    <t>Drainage Improvements Phase VIII</t>
  </si>
  <si>
    <t>Ext. Repair &amp; Improvements-Phase II</t>
  </si>
  <si>
    <t>Restroom Remodeling- Phase IV</t>
  </si>
  <si>
    <t>Drainage Improvements - Phase IX</t>
  </si>
  <si>
    <t>Masonry Repair &amp; Improve. - Phase III</t>
  </si>
  <si>
    <t>Drainage Improvements- Phase X</t>
  </si>
  <si>
    <t>50601</t>
  </si>
  <si>
    <t>Sauk Valley</t>
  </si>
  <si>
    <t>Chiller Replacement Project</t>
  </si>
  <si>
    <t>Asbestos Abatement - Room 2K9B</t>
  </si>
  <si>
    <t>50701</t>
  </si>
  <si>
    <t>Danville</t>
  </si>
  <si>
    <t>Asphalt Repair/Paving-Trucking &amp; Serv Areas</t>
  </si>
  <si>
    <t>Entrance Drive Asphalting</t>
  </si>
  <si>
    <t>Replace Paint Booth &amp; Mixing Area EPA</t>
  </si>
  <si>
    <t>Asbestos Abatement-Greenhouse</t>
  </si>
  <si>
    <t>50800</t>
  </si>
  <si>
    <t>Chicago-Districtwide</t>
  </si>
  <si>
    <t>ADA  Elevator, Toilet, and Parking Modif.</t>
  </si>
  <si>
    <t>Remodeling for Workforce Preparation Centers</t>
  </si>
  <si>
    <t>Sidewalk and Parking Lot Improvements</t>
  </si>
  <si>
    <t>50803</t>
  </si>
  <si>
    <t>CCC-Malcom X</t>
  </si>
  <si>
    <t>Allied Health Remodeling</t>
  </si>
  <si>
    <t>50804</t>
  </si>
  <si>
    <t>CCC-Harry S. Truman</t>
  </si>
  <si>
    <t>Land, Student Srvs Blding, Parking Structure</t>
  </si>
  <si>
    <t>50805</t>
  </si>
  <si>
    <t>CCC-Olive-Harvey</t>
  </si>
  <si>
    <t>New Building-planning at Olive Harvey</t>
  </si>
  <si>
    <t>50806</t>
  </si>
  <si>
    <t>CCC-Richard J. Daley</t>
  </si>
  <si>
    <t>Industrial Technology Center-Partial Funding</t>
  </si>
  <si>
    <t>50901</t>
  </si>
  <si>
    <t>Elgin</t>
  </si>
  <si>
    <t>466 Renner Drive Acquisition in Elgin</t>
  </si>
  <si>
    <t>410 Renner Drive Land &amp; Building Acquisition</t>
  </si>
  <si>
    <t>51001</t>
  </si>
  <si>
    <t>South Suburban</t>
  </si>
  <si>
    <t>Flood Water Retention</t>
  </si>
  <si>
    <t>Gym/Facilities Renovation</t>
  </si>
  <si>
    <t>Restroom Renovations-Main Building</t>
  </si>
  <si>
    <t>HVAC Upgrades</t>
  </si>
  <si>
    <t>51101</t>
  </si>
  <si>
    <t>Rock Valley</t>
  </si>
  <si>
    <t>Arts Instructional Center-partial funding</t>
  </si>
  <si>
    <t>Phy. Ed. Ctr. (PEC) Remodeling &amp; Addition</t>
  </si>
  <si>
    <t>Parking Lot 7 &amp; 8 Reconstruction</t>
  </si>
  <si>
    <t>North Parking Lot Reconstruction-Ph 1</t>
  </si>
  <si>
    <t>SCCE Remodeling</t>
  </si>
  <si>
    <t>Science &amp; Mathematics Classroom New Building</t>
  </si>
  <si>
    <t>Electrical Syst Campus-Wide Upgrade/Modif</t>
  </si>
  <si>
    <t>Gutter Reaplcements - CL1, CL2, ERC, PEC, SC</t>
  </si>
  <si>
    <t>Building F - Siding Replacement</t>
  </si>
  <si>
    <t>CL II Asbestos Abate. Phase I</t>
  </si>
  <si>
    <t>CL I &amp; II Sprinkler Head Replacement</t>
  </si>
  <si>
    <t>SCCE-HVAC Phase III Vav Box Replace.</t>
  </si>
  <si>
    <t>Dam Replacement &amp; Pond Bank Restor.</t>
  </si>
  <si>
    <t>Foot Bridge Replacement</t>
  </si>
  <si>
    <t>Asbestos Abatement-SCCE</t>
  </si>
  <si>
    <t>51201</t>
  </si>
  <si>
    <t>Harper</t>
  </si>
  <si>
    <t>Science,Emerging Tech, &amp; Health Care Bldgs</t>
  </si>
  <si>
    <t>Multi-Purpose Instructional Bldg./Renovations</t>
  </si>
  <si>
    <t>Parking Lot Rehabilitation -Lots 1 &amp; 4</t>
  </si>
  <si>
    <t>Stair Tread Replacement</t>
  </si>
  <si>
    <t>Utility Tunnel Repairs</t>
  </si>
  <si>
    <t>ADA Automatic Door Openers</t>
  </si>
  <si>
    <t>Tunnel Repairs</t>
  </si>
  <si>
    <t>Fire Alarm Replacement</t>
  </si>
  <si>
    <t>Masonry Tuckpointing on Buildings I,J,S,A,&amp;K</t>
  </si>
  <si>
    <t>Roof Repairs on Buildings C &amp; P</t>
  </si>
  <si>
    <t>Campus Wide Asbestos Abatement- Phase II</t>
  </si>
  <si>
    <t>Fire Alarm Replacement Ph. II</t>
  </si>
  <si>
    <t>Fire Alarm Replacement Phase III</t>
  </si>
  <si>
    <t>Elevator Upgrades-Building A</t>
  </si>
  <si>
    <t>Roof Replacement-Buildings K and L</t>
  </si>
  <si>
    <t>Asbestos Abatement Phase III</t>
  </si>
  <si>
    <t>Entrance Door Replacement-Bldgs C, D, M</t>
  </si>
  <si>
    <t>Convertor Replacement-Building M</t>
  </si>
  <si>
    <t>51301</t>
  </si>
  <si>
    <t>Illinois Valley</t>
  </si>
  <si>
    <t>Restroom Modifications Phase I</t>
  </si>
  <si>
    <t>Security Surveillance Improvements</t>
  </si>
  <si>
    <t>Replace Biology Lab Building A</t>
  </si>
  <si>
    <t>Replace Transformer &amp; Elect. Bldg. G</t>
  </si>
  <si>
    <t>Chemistry Lab Renovation BLDG E</t>
  </si>
  <si>
    <t>Security Office Reloc. &amp; Fire alarm upgradees</t>
  </si>
  <si>
    <t>Building G Ext. Door Replacement</t>
  </si>
  <si>
    <t>Replace Tranformers Buildings D &amp; E</t>
  </si>
  <si>
    <t>51401</t>
  </si>
  <si>
    <t>Illinois Central</t>
  </si>
  <si>
    <t>Student Wellness &amp; Athletic Ctr.-Cougar Plex</t>
  </si>
  <si>
    <t>Culinary Institute Renovation</t>
  </si>
  <si>
    <t>Maple Hall Renovation</t>
  </si>
  <si>
    <t>Hickory Hall Corporate &amp; Community Educ. Ctr</t>
  </si>
  <si>
    <t>Boiler Asbestos Abatement-North Campus</t>
  </si>
  <si>
    <t>E.Campus Remodeling-lighting,ceilings,carpet</t>
  </si>
  <si>
    <t>Door Replacement &amp; Hardware Upgrade- North</t>
  </si>
  <si>
    <t>Parking lots A&amp;B-Phase III East Campus</t>
  </si>
  <si>
    <t>Loading Dock Repair</t>
  </si>
  <si>
    <t>Fire Door Hardware &amp; Security Upgrades</t>
  </si>
  <si>
    <t>Lighting Improvements-College Dr-Phase I</t>
  </si>
  <si>
    <t>Signalized Pedestrian Crossing</t>
  </si>
  <si>
    <t>Realignment of Ring Road-Phase I</t>
  </si>
  <si>
    <t>Fire Alarm Upgrades</t>
  </si>
  <si>
    <t>Parking Lot Improvements-Lots 2&amp;4</t>
  </si>
  <si>
    <t>Chiller Replacement-North Campus</t>
  </si>
  <si>
    <t>Generator Replacement</t>
  </si>
  <si>
    <t>Immediate Notifcation System</t>
  </si>
  <si>
    <t>Parking Lots 5 &amp; 6 Improve. Phase III</t>
  </si>
  <si>
    <t>Chemistry Lab Upgrades - Phase IV</t>
  </si>
  <si>
    <t>Roof Replacement- Hickory Hall(B1) North</t>
  </si>
  <si>
    <t>Science Lab Upgrades -Phase V</t>
  </si>
  <si>
    <t>Sidewalk Improvement Parking Lots 5 &amp; 6</t>
  </si>
  <si>
    <t>Parking Lot 1 Improvement Phase IV</t>
  </si>
  <si>
    <t>Security System Improvements</t>
  </si>
  <si>
    <t>PAC Auditorium Wiring Replacement</t>
  </si>
  <si>
    <t>Dogwood Hall Chiller Replace. Phase II</t>
  </si>
  <si>
    <t>51501</t>
  </si>
  <si>
    <t>Prairie State</t>
  </si>
  <si>
    <t>Commercial Drivers License Facility Acquis.</t>
  </si>
  <si>
    <t>Adult Train/Outreach Center(see proj#08-0198)</t>
  </si>
  <si>
    <t>Counseling Remodel &amp; Info.Ctr. Relocation</t>
  </si>
  <si>
    <t>51601</t>
  </si>
  <si>
    <t>Waubonsee</t>
  </si>
  <si>
    <t>Sports/Fitness Center Construction</t>
  </si>
  <si>
    <t>Aurora Extension Site</t>
  </si>
  <si>
    <t>Plano Extension Site</t>
  </si>
  <si>
    <t>Sanitary Sewer Rehabilitation</t>
  </si>
  <si>
    <t>Fire Alarm Device Upgrades Campus Wide</t>
  </si>
  <si>
    <t>51701</t>
  </si>
  <si>
    <t>Lake Land</t>
  </si>
  <si>
    <t>Technology Blding (Ctr for Tech Ed) Ph. II</t>
  </si>
  <si>
    <t>Student Services Building Addition</t>
  </si>
  <si>
    <t>Technology Building Ph.III (Ag Industry Ctr)</t>
  </si>
  <si>
    <t>Parking Lot Modifs Improvements -NE Lot/Road</t>
  </si>
  <si>
    <t>Fire Alarm Equip. &amp; ADA Door/Restroom Upgrade</t>
  </si>
  <si>
    <t>LRC Asbestos Abate., ADA elevator, roof repla</t>
  </si>
  <si>
    <t>Asbestos Abatement/ Ventilation System</t>
  </si>
  <si>
    <t>51801</t>
  </si>
  <si>
    <t>Sandburg</t>
  </si>
  <si>
    <t>Charger Community Center Donation &amp; Remodel</t>
  </si>
  <si>
    <t>Expand Video Monitoring System</t>
  </si>
  <si>
    <t>Emerg. Power Provisions  Galesburg</t>
  </si>
  <si>
    <t>ADA &amp; Safety Upgrades -Carthage Theater</t>
  </si>
  <si>
    <t>51901</t>
  </si>
  <si>
    <t>Highland</t>
  </si>
  <si>
    <t>Campus-Wide PA and Intercom System</t>
  </si>
  <si>
    <t>Enegry Upgrades- Sports Ctr/ext.campus lights</t>
  </si>
  <si>
    <t>52001</t>
  </si>
  <si>
    <t>Kankakee</t>
  </si>
  <si>
    <t>Fine Arts and Applied Technology Center</t>
  </si>
  <si>
    <t>Workforce Development Center</t>
  </si>
  <si>
    <t>Health Careers Ctr. for Excellence Renovation</t>
  </si>
  <si>
    <t>HVAC Upgrade in Activities Center</t>
  </si>
  <si>
    <t>Video Surveillance System Phase I</t>
  </si>
  <si>
    <t>Asbestos Abatement-Vinyl Tile</t>
  </si>
  <si>
    <t>Bleacher Renovation -ADA</t>
  </si>
  <si>
    <t>Video Surveillance System-Phase II</t>
  </si>
  <si>
    <t>Emergency Notification System</t>
  </si>
  <si>
    <t>Backup Generator</t>
  </si>
  <si>
    <t>Enhanced Security Project</t>
  </si>
  <si>
    <t>52101</t>
  </si>
  <si>
    <t>Rend Lake</t>
  </si>
  <si>
    <t>HVAC Upgrades in Three Buildings</t>
  </si>
  <si>
    <t>Science Bldg. Roof Replacement</t>
  </si>
  <si>
    <t>52201</t>
  </si>
  <si>
    <t>Southwestern</t>
  </si>
  <si>
    <t>ADA Entrance Renovations</t>
  </si>
  <si>
    <t>Main Campus &amp; Red Bud Renovations</t>
  </si>
  <si>
    <t>Academic Building w/Bookstore</t>
  </si>
  <si>
    <t>Granite City Campus Renovations</t>
  </si>
  <si>
    <t>Infrastructure Devel.-South Campus Belleville</t>
  </si>
  <si>
    <t>Site Improvements-Central Campus Belleville</t>
  </si>
  <si>
    <t>Belleville MC1320 (old bookstore) Renovations</t>
  </si>
  <si>
    <t>Mechanical Renovations-GC/PSOP</t>
  </si>
  <si>
    <t>Plumbing/Mechanical Renovations BC &amp;RBC</t>
  </si>
  <si>
    <t>Handicapped Accessible Door Hardware</t>
  </si>
  <si>
    <t>Tuckpointing &amp; Refinsh Atrium Windows</t>
  </si>
  <si>
    <t>Repair Broken Sidewalk &amp; Handicap Access</t>
  </si>
  <si>
    <t>Dehumidifiers-BACC</t>
  </si>
  <si>
    <t>Safety Repairs to Welding Dept - Belleville</t>
  </si>
  <si>
    <t>Replace Ceiling, Lights, &amp; Floors - Granite C</t>
  </si>
  <si>
    <t>HVAC &amp; Roofing Replacement-Granite City</t>
  </si>
  <si>
    <t>Flooring &amp; Lighting Replacement-Belleville</t>
  </si>
  <si>
    <t>Flooring/Lighting Replace. Area 500</t>
  </si>
  <si>
    <t>HVAC/Roofing Replace. Sam Wolf-Phase III</t>
  </si>
  <si>
    <t>Chem Lab Ren. 2020, 2023 &amp; 2080</t>
  </si>
  <si>
    <t>Varsity Gym Locker Ren Dehum., ADA, etc</t>
  </si>
  <si>
    <t>Electrical Upgrades - HVAR Lab</t>
  </si>
  <si>
    <t>Baseball Dugout Struct. Repair &amp; Field Drain.</t>
  </si>
  <si>
    <t>Replace doors-main complex, belleville</t>
  </si>
  <si>
    <t>Upgrade Fire &amp; Emerg. Warn Sys-Gym</t>
  </si>
  <si>
    <t>Replace Loop heat pumps main complex</t>
  </si>
  <si>
    <t>Replace Emerg. Generator Main Complex</t>
  </si>
  <si>
    <t>Storm Sewer &amp; Fire Water Service-Belleville</t>
  </si>
  <si>
    <t>52301</t>
  </si>
  <si>
    <t>Kishwaukee</t>
  </si>
  <si>
    <t>Early Childhood Development Center Building</t>
  </si>
  <si>
    <t>North Parking Lot Replacement</t>
  </si>
  <si>
    <t>52401</t>
  </si>
  <si>
    <t>Moraine Valley</t>
  </si>
  <si>
    <t>Temporary Facilities Replacement</t>
  </si>
  <si>
    <t>Southwest Educational Center in Tinley Park</t>
  </si>
  <si>
    <t>Science Building Construction</t>
  </si>
  <si>
    <t>Instructional Center and Job Training Center</t>
  </si>
  <si>
    <t>Student Services Ctr Renovation/Student Union</t>
  </si>
  <si>
    <t>Unit Ventilator Repl. Building A &amp; B</t>
  </si>
  <si>
    <t>Unit Venilator Replace. Bldgs A &amp; B- Phase 2</t>
  </si>
  <si>
    <t>52501</t>
  </si>
  <si>
    <t>Joliet</t>
  </si>
  <si>
    <t>Public Safety Securit Camera</t>
  </si>
  <si>
    <t>T-Building Roof Restoration</t>
  </si>
  <si>
    <t>Security Camera-Phase II - All Campuses</t>
  </si>
  <si>
    <t>Elect. Door Access- Main Campus</t>
  </si>
  <si>
    <t>Roof Replacement - Bldgs D &amp; E</t>
  </si>
  <si>
    <t>Water Main Loop Installation</t>
  </si>
  <si>
    <t>52601</t>
  </si>
  <si>
    <t>Lincoln Land</t>
  </si>
  <si>
    <t>East Entrance and Exit</t>
  </si>
  <si>
    <t>Taylorville Regional Center Expansion</t>
  </si>
  <si>
    <t>Sangamon/Menard Link</t>
  </si>
  <si>
    <t>EREC (Taylorville) Classroom Building</t>
  </si>
  <si>
    <t>Workforce Center</t>
  </si>
  <si>
    <t>Code &amp; Structural Renovations-EREC</t>
  </si>
  <si>
    <t>Mechanical &amp; Elect. Renovations</t>
  </si>
  <si>
    <t>Sidewalk &amp; Drive ADA Compliance</t>
  </si>
  <si>
    <t>Cass Gym Lighting Replacement</t>
  </si>
  <si>
    <t>Replace Parking Lot Lighting- Main Campus</t>
  </si>
  <si>
    <t>HVAC Upgrades Capitol City Training Center</t>
  </si>
  <si>
    <t>52701</t>
  </si>
  <si>
    <t>Morton</t>
  </si>
  <si>
    <t>East Side Site Development</t>
  </si>
  <si>
    <t>Fire Alarm &amp; Emergency Power Upgrades</t>
  </si>
  <si>
    <t>Parking Lots,Roadways, Walkways Replacement</t>
  </si>
  <si>
    <t>52801</t>
  </si>
  <si>
    <t>McHenry</t>
  </si>
  <si>
    <t>Shah Center Build Out</t>
  </si>
  <si>
    <t>52900</t>
  </si>
  <si>
    <t>Illinois Eastern</t>
  </si>
  <si>
    <t>Storm Water Remediation</t>
  </si>
  <si>
    <t>District Wide Improvements-FY 03 Cap Renewal</t>
  </si>
  <si>
    <t>FY 2004 Capital Renewal Improvements</t>
  </si>
  <si>
    <t>Roof Replacement District &amp; WVC Main Hall</t>
  </si>
  <si>
    <t>Emergency Lighting, Elect. &amp; ADA Upgrades</t>
  </si>
  <si>
    <t>52902</t>
  </si>
  <si>
    <t>IECC-Olney Central</t>
  </si>
  <si>
    <t>Stairwell Improvements &amp; Lighting Replacement</t>
  </si>
  <si>
    <t>53001</t>
  </si>
  <si>
    <t>Logan</t>
  </si>
  <si>
    <t>Classroom Addition to Connect B &amp; E Wings</t>
  </si>
  <si>
    <t>Classrooms and Offices Remodeling</t>
  </si>
  <si>
    <t>Roof Replacement C Wing Phase I</t>
  </si>
  <si>
    <t>Water Service Main Replacement</t>
  </si>
  <si>
    <t>Chiller Replace. &amp; Lighting Upgrages</t>
  </si>
  <si>
    <t>53101</t>
  </si>
  <si>
    <t>Shawnee</t>
  </si>
  <si>
    <t>Roof Replacement building J</t>
  </si>
  <si>
    <t>HVAC replacement Building J</t>
  </si>
  <si>
    <t>Sanitary Sewage System Replacement</t>
  </si>
  <si>
    <t>Career and Technology Center Building</t>
  </si>
  <si>
    <t>Allied Health and Student Life Center Buildin</t>
  </si>
  <si>
    <t>Carpet Replacement Compliance Building H</t>
  </si>
  <si>
    <t>53201</t>
  </si>
  <si>
    <t>Lake County</t>
  </si>
  <si>
    <t>Technology Building Construction-Phase II</t>
  </si>
  <si>
    <t>Provide Emergency Generator for C Wing</t>
  </si>
  <si>
    <t>LRC Precast Beam Repairs</t>
  </si>
  <si>
    <t>Window (exterior) Sealant Replacement</t>
  </si>
  <si>
    <t>53301</t>
  </si>
  <si>
    <t>Southeastern</t>
  </si>
  <si>
    <t>Robert Gregg Technology Center Renov &amp; Addit</t>
  </si>
  <si>
    <t>53401</t>
  </si>
  <si>
    <t>Spoon River</t>
  </si>
  <si>
    <t>Roof Replacements-Votech Building</t>
  </si>
  <si>
    <t>53501</t>
  </si>
  <si>
    <t>Oakton</t>
  </si>
  <si>
    <t>Lavatory Renovations - Phase IV</t>
  </si>
  <si>
    <t>53601</t>
  </si>
  <si>
    <t>Lewis and Clark</t>
  </si>
  <si>
    <t>Various PHS Projects-PhaseII</t>
  </si>
  <si>
    <t>Hatheway Hall - ADA, Abate. Roof, etc</t>
  </si>
  <si>
    <t>Soccer Stadium - ADA, bleachers, lighting</t>
  </si>
  <si>
    <t>Hatheway Bosque - ADA pathways, lighting, etc</t>
  </si>
  <si>
    <t>Trimpe - Roof replace. Add Solar Panels</t>
  </si>
  <si>
    <t>Roof - Chapel, Gilman, Baldwin, NO N. Annex</t>
  </si>
  <si>
    <t>Fobes - Replace Walkway, Repair Dam.</t>
  </si>
  <si>
    <t>Wade - Roof &amp; Window Replacement</t>
  </si>
  <si>
    <t>Riverbend Arena-Repair Roof/walls/found/elec.</t>
  </si>
  <si>
    <t>Caldwell - Replace steps/handrails entr.</t>
  </si>
  <si>
    <t>Energy Management Plan</t>
  </si>
  <si>
    <t>Add Accessible ADA sidewalks/lighting</t>
  </si>
  <si>
    <t>Alden Hall - Electrical Upgrades</t>
  </si>
  <si>
    <t>Erickson Hall - ADA elevator/fire stairs</t>
  </si>
  <si>
    <t>Tuckpoint-Fobes, Caldwell,baldwin,erickso.</t>
  </si>
  <si>
    <t>Campus Abatement Study/ Abate Wade Hall</t>
  </si>
  <si>
    <t>N.O. Nelson Site Development</t>
  </si>
  <si>
    <t>Nursing Building &amp; Site Improvements</t>
  </si>
  <si>
    <t>Hatheway Hall Art Gallery &amp; North Rd Entrance</t>
  </si>
  <si>
    <t>Caldwell/Fobes Conservatory &amp; Wade Hall</t>
  </si>
  <si>
    <t>53701</t>
  </si>
  <si>
    <t>Richland</t>
  </si>
  <si>
    <t>Technology/Health Occupations Additions</t>
  </si>
  <si>
    <t>Joint Use Facility</t>
  </si>
  <si>
    <t>Replace Energy Management System</t>
  </si>
  <si>
    <t>Security &amp; Surveillance System Upgrade</t>
  </si>
  <si>
    <t>Fire Alarm System Modification</t>
  </si>
  <si>
    <t>53901</t>
  </si>
  <si>
    <t>Wood</t>
  </si>
  <si>
    <t>Blding/Land Acquisition 4220 Kochs Ln Quincy</t>
  </si>
  <si>
    <t>54001</t>
  </si>
  <si>
    <t>Heartland</t>
  </si>
  <si>
    <t>Phase II Campus Development</t>
  </si>
  <si>
    <t>Challenger Learning Center--CEC</t>
  </si>
  <si>
    <t>Parking Lot &amp; Roadway Improvements</t>
  </si>
  <si>
    <t>Replace. Parking Lot Cameras/Push Button..</t>
  </si>
  <si>
    <t>Code Blue System Improvements</t>
  </si>
  <si>
    <t>Illinois Community College Board</t>
  </si>
  <si>
    <t>Table V-13</t>
  </si>
  <si>
    <t>BUDGETED REVENUE FOR PERMENANT COMMUNITY COLLEGE FACILITIES</t>
  </si>
  <si>
    <t>Distirct #</t>
  </si>
  <si>
    <t>District/College Name</t>
  </si>
  <si>
    <t>Project Name</t>
  </si>
  <si>
    <t>Local Funding</t>
  </si>
  <si>
    <t>State Funding</t>
  </si>
  <si>
    <t>Total Project Budget</t>
  </si>
  <si>
    <t>UNDER CONSTRUCTION OR PLANNED AS OF JUNE 2010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</si>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</sst>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$&quot;#,##0.0_);[Red]\(&quot;$&quot;#,##0.0\)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6" fontId="4" fillId="0" borderId="0" xfId="43" applyNumberFormat="1" applyFont="1" applyFill="1" applyAlignment="1">
      <alignment horizontal="centerContinuous"/>
    </xf>
    <xf numFmtId="6" fontId="4" fillId="0" borderId="0" xfId="43" applyNumberFormat="1" applyFont="1" applyFill="1" applyAlignment="1">
      <alignment/>
    </xf>
    <xf numFmtId="6" fontId="5" fillId="0" borderId="0" xfId="43" applyNumberFormat="1" applyFont="1" applyFill="1" applyAlignment="1">
      <alignment horizontal="center"/>
    </xf>
    <xf numFmtId="6" fontId="4" fillId="0" borderId="0" xfId="43" applyNumberFormat="1" applyFont="1" applyAlignment="1" applyProtection="1">
      <alignment/>
      <protection locked="0"/>
    </xf>
    <xf numFmtId="6" fontId="4" fillId="0" borderId="0" xfId="43" applyNumberFormat="1" applyFont="1" applyAlignment="1">
      <alignment/>
    </xf>
    <xf numFmtId="6" fontId="6" fillId="0" borderId="0" xfId="43" applyNumberFormat="1" applyFont="1" applyAlignment="1" applyProtection="1">
      <alignment/>
      <protection locked="0"/>
    </xf>
    <xf numFmtId="6" fontId="6" fillId="0" borderId="0" xfId="43" applyNumberFormat="1" applyFont="1" applyAlignment="1">
      <alignment/>
    </xf>
    <xf numFmtId="0" fontId="5" fillId="0" borderId="0" xfId="0" applyFont="1" applyFill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00390625" style="4" customWidth="1"/>
    <col min="2" max="2" width="18.140625" style="4" bestFit="1" customWidth="1"/>
    <col min="3" max="3" width="38.28125" style="4" bestFit="1" customWidth="1"/>
    <col min="4" max="5" width="11.7109375" style="9" bestFit="1" customWidth="1"/>
    <col min="6" max="6" width="16.57421875" style="9" bestFit="1" customWidth="1"/>
    <col min="7" max="16384" width="9.140625" style="4" customWidth="1"/>
  </cols>
  <sheetData>
    <row r="1" spans="1:6" s="2" customFormat="1" ht="12">
      <c r="A1" s="1" t="s">
        <v>380</v>
      </c>
      <c r="B1" s="1"/>
      <c r="C1" s="1"/>
      <c r="D1" s="5"/>
      <c r="E1" s="5"/>
      <c r="F1" s="5"/>
    </row>
    <row r="2" spans="1:6" s="2" customFormat="1" ht="12">
      <c r="A2" s="1" t="s">
        <v>381</v>
      </c>
      <c r="B2" s="1"/>
      <c r="C2" s="1"/>
      <c r="D2" s="5"/>
      <c r="E2" s="5"/>
      <c r="F2" s="5"/>
    </row>
    <row r="3" spans="1:6" s="2" customFormat="1" ht="12">
      <c r="A3" s="1" t="s">
        <v>382</v>
      </c>
      <c r="B3" s="1"/>
      <c r="C3" s="1"/>
      <c r="D3" s="5"/>
      <c r="E3" s="5"/>
      <c r="F3" s="5"/>
    </row>
    <row r="4" spans="1:6" s="2" customFormat="1" ht="12">
      <c r="A4" s="1" t="s">
        <v>389</v>
      </c>
      <c r="B4" s="1"/>
      <c r="C4" s="1"/>
      <c r="D4" s="5"/>
      <c r="E4" s="5"/>
      <c r="F4" s="5"/>
    </row>
    <row r="5" spans="1:6" s="2" customFormat="1" ht="12">
      <c r="A5" s="3"/>
      <c r="D5" s="6"/>
      <c r="E5" s="6"/>
      <c r="F5" s="6"/>
    </row>
    <row r="6" spans="1:6" s="2" customFormat="1" ht="12">
      <c r="A6" s="12" t="s">
        <v>383</v>
      </c>
      <c r="B6" s="12" t="s">
        <v>384</v>
      </c>
      <c r="C6" s="12" t="s">
        <v>385</v>
      </c>
      <c r="D6" s="7" t="s">
        <v>386</v>
      </c>
      <c r="E6" s="7" t="s">
        <v>387</v>
      </c>
      <c r="F6" s="7" t="s">
        <v>388</v>
      </c>
    </row>
    <row r="8" spans="1:6" ht="12">
      <c r="A8" s="4" t="s">
        <v>33</v>
      </c>
      <c r="B8" s="4" t="s">
        <v>32</v>
      </c>
      <c r="C8" s="4" t="s">
        <v>39</v>
      </c>
      <c r="D8" s="8">
        <v>117950</v>
      </c>
      <c r="F8" s="8">
        <f>+E8+D8</f>
        <v>117950</v>
      </c>
    </row>
    <row r="9" spans="1:6" ht="12">
      <c r="A9" s="4" t="s">
        <v>33</v>
      </c>
      <c r="B9" s="4" t="s">
        <v>32</v>
      </c>
      <c r="C9" s="4" t="s">
        <v>34</v>
      </c>
      <c r="D9" s="8">
        <v>194700</v>
      </c>
      <c r="F9" s="8">
        <f aca="true" t="shared" si="0" ref="F9:F71">+E9+D9</f>
        <v>194700</v>
      </c>
    </row>
    <row r="10" spans="1:6" ht="12">
      <c r="A10" s="4" t="s">
        <v>33</v>
      </c>
      <c r="B10" s="4" t="s">
        <v>32</v>
      </c>
      <c r="C10" s="4" t="s">
        <v>36</v>
      </c>
      <c r="D10" s="8">
        <v>739381</v>
      </c>
      <c r="F10" s="8">
        <f t="shared" si="0"/>
        <v>739381</v>
      </c>
    </row>
    <row r="11" spans="1:6" ht="12">
      <c r="A11" s="4" t="s">
        <v>33</v>
      </c>
      <c r="B11" s="4" t="s">
        <v>32</v>
      </c>
      <c r="C11" s="4" t="s">
        <v>38</v>
      </c>
      <c r="D11" s="8">
        <v>1435600</v>
      </c>
      <c r="F11" s="8">
        <f t="shared" si="0"/>
        <v>1435600</v>
      </c>
    </row>
    <row r="12" spans="1:6" ht="12">
      <c r="A12" s="4" t="s">
        <v>33</v>
      </c>
      <c r="B12" s="4" t="s">
        <v>32</v>
      </c>
      <c r="C12" s="4" t="s">
        <v>35</v>
      </c>
      <c r="D12" s="8">
        <v>36300</v>
      </c>
      <c r="F12" s="8">
        <f t="shared" si="0"/>
        <v>36300</v>
      </c>
    </row>
    <row r="13" spans="1:6" ht="12">
      <c r="A13" s="4" t="s">
        <v>33</v>
      </c>
      <c r="B13" s="4" t="s">
        <v>32</v>
      </c>
      <c r="C13" s="4" t="s">
        <v>37</v>
      </c>
      <c r="D13" s="8">
        <v>244400</v>
      </c>
      <c r="F13" s="8">
        <f t="shared" si="0"/>
        <v>244400</v>
      </c>
    </row>
    <row r="14" spans="1:6" ht="12">
      <c r="A14" s="4" t="s">
        <v>86</v>
      </c>
      <c r="B14" s="4" t="s">
        <v>87</v>
      </c>
      <c r="C14" s="4" t="s">
        <v>88</v>
      </c>
      <c r="D14" s="8">
        <v>41300000</v>
      </c>
      <c r="E14" s="8">
        <v>14800000</v>
      </c>
      <c r="F14" s="8">
        <f t="shared" si="0"/>
        <v>56100000</v>
      </c>
    </row>
    <row r="15" spans="1:6" ht="12">
      <c r="A15" s="4" t="s">
        <v>83</v>
      </c>
      <c r="B15" s="4" t="s">
        <v>84</v>
      </c>
      <c r="C15" s="4" t="s">
        <v>85</v>
      </c>
      <c r="D15" s="8">
        <v>1512000</v>
      </c>
      <c r="E15" s="8">
        <v>4539000</v>
      </c>
      <c r="F15" s="8">
        <f t="shared" si="0"/>
        <v>6051000</v>
      </c>
    </row>
    <row r="16" spans="1:6" ht="12">
      <c r="A16" s="4" t="s">
        <v>89</v>
      </c>
      <c r="B16" s="4" t="s">
        <v>90</v>
      </c>
      <c r="C16" s="4" t="s">
        <v>91</v>
      </c>
      <c r="D16" s="8">
        <v>333333</v>
      </c>
      <c r="E16" s="8">
        <v>1000000</v>
      </c>
      <c r="F16" s="8">
        <f t="shared" si="0"/>
        <v>1333333</v>
      </c>
    </row>
    <row r="17" spans="1:6" ht="12">
      <c r="A17" s="4" t="s">
        <v>92</v>
      </c>
      <c r="B17" s="4" t="s">
        <v>93</v>
      </c>
      <c r="C17" s="4" t="s">
        <v>94</v>
      </c>
      <c r="D17" s="8">
        <v>1471000</v>
      </c>
      <c r="E17" s="8">
        <v>4413000</v>
      </c>
      <c r="F17" s="8">
        <f t="shared" si="0"/>
        <v>5884000</v>
      </c>
    </row>
    <row r="18" spans="1:6" ht="12">
      <c r="A18" s="4" t="s">
        <v>78</v>
      </c>
      <c r="B18" s="4" t="s">
        <v>79</v>
      </c>
      <c r="C18" s="4" t="s">
        <v>80</v>
      </c>
      <c r="E18" s="8">
        <v>1135037</v>
      </c>
      <c r="F18" s="8">
        <f t="shared" si="0"/>
        <v>1135037</v>
      </c>
    </row>
    <row r="19" spans="1:6" ht="12">
      <c r="A19" s="4" t="s">
        <v>78</v>
      </c>
      <c r="B19" s="4" t="s">
        <v>79</v>
      </c>
      <c r="C19" s="4" t="s">
        <v>81</v>
      </c>
      <c r="D19" s="8">
        <v>1287000</v>
      </c>
      <c r="E19" s="8">
        <v>3862000</v>
      </c>
      <c r="F19" s="8">
        <f t="shared" si="0"/>
        <v>5149000</v>
      </c>
    </row>
    <row r="20" spans="1:6" ht="12">
      <c r="A20" s="4" t="s">
        <v>78</v>
      </c>
      <c r="B20" s="4" t="s">
        <v>79</v>
      </c>
      <c r="C20" s="4" t="s">
        <v>82</v>
      </c>
      <c r="E20" s="8">
        <v>8000000</v>
      </c>
      <c r="F20" s="8">
        <f t="shared" si="0"/>
        <v>8000000</v>
      </c>
    </row>
    <row r="21" spans="1:6" ht="12">
      <c r="A21" s="4" t="s">
        <v>72</v>
      </c>
      <c r="B21" s="4" t="s">
        <v>73</v>
      </c>
      <c r="C21" s="4" t="s">
        <v>77</v>
      </c>
      <c r="D21" s="8">
        <v>47520</v>
      </c>
      <c r="F21" s="8">
        <f t="shared" si="0"/>
        <v>47520</v>
      </c>
    </row>
    <row r="22" spans="1:6" ht="12">
      <c r="A22" s="4" t="s">
        <v>72</v>
      </c>
      <c r="B22" s="4" t="s">
        <v>73</v>
      </c>
      <c r="C22" s="4" t="s">
        <v>74</v>
      </c>
      <c r="E22" s="8">
        <v>177655</v>
      </c>
      <c r="F22" s="8">
        <f t="shared" si="0"/>
        <v>177655</v>
      </c>
    </row>
    <row r="23" spans="1:6" ht="12">
      <c r="A23" s="4" t="s">
        <v>72</v>
      </c>
      <c r="B23" s="4" t="s">
        <v>73</v>
      </c>
      <c r="C23" s="4" t="s">
        <v>75</v>
      </c>
      <c r="E23" s="8">
        <v>149000</v>
      </c>
      <c r="F23" s="8">
        <f t="shared" si="0"/>
        <v>149000</v>
      </c>
    </row>
    <row r="24" spans="1:6" ht="12">
      <c r="A24" s="4" t="s">
        <v>72</v>
      </c>
      <c r="B24" s="4" t="s">
        <v>73</v>
      </c>
      <c r="C24" s="4" t="s">
        <v>76</v>
      </c>
      <c r="D24" s="8">
        <v>149400</v>
      </c>
      <c r="F24" s="8">
        <f t="shared" si="0"/>
        <v>149400</v>
      </c>
    </row>
    <row r="25" spans="1:6" ht="12">
      <c r="A25" s="4" t="s">
        <v>22</v>
      </c>
      <c r="B25" s="4" t="s">
        <v>23</v>
      </c>
      <c r="C25" s="4" t="s">
        <v>27</v>
      </c>
      <c r="D25" s="8">
        <v>2415015</v>
      </c>
      <c r="F25" s="8">
        <f t="shared" si="0"/>
        <v>2415015</v>
      </c>
    </row>
    <row r="26" spans="1:6" ht="12">
      <c r="A26" s="4" t="s">
        <v>22</v>
      </c>
      <c r="B26" s="4" t="s">
        <v>23</v>
      </c>
      <c r="C26" s="4" t="s">
        <v>28</v>
      </c>
      <c r="D26" s="8">
        <v>113070000</v>
      </c>
      <c r="F26" s="8">
        <f t="shared" si="0"/>
        <v>113070000</v>
      </c>
    </row>
    <row r="27" spans="1:6" ht="12">
      <c r="A27" s="4" t="s">
        <v>22</v>
      </c>
      <c r="B27" s="4" t="s">
        <v>23</v>
      </c>
      <c r="C27" s="4" t="s">
        <v>30</v>
      </c>
      <c r="D27" s="8">
        <v>27156164</v>
      </c>
      <c r="F27" s="8">
        <f t="shared" si="0"/>
        <v>27156164</v>
      </c>
    </row>
    <row r="28" spans="1:6" ht="12">
      <c r="A28" s="4" t="s">
        <v>22</v>
      </c>
      <c r="B28" s="4" t="s">
        <v>23</v>
      </c>
      <c r="C28" s="4" t="s">
        <v>24</v>
      </c>
      <c r="D28" s="8">
        <v>4999573</v>
      </c>
      <c r="F28" s="8">
        <f t="shared" si="0"/>
        <v>4999573</v>
      </c>
    </row>
    <row r="29" spans="1:6" ht="12">
      <c r="A29" s="4" t="s">
        <v>22</v>
      </c>
      <c r="B29" s="4" t="s">
        <v>23</v>
      </c>
      <c r="C29" s="4" t="s">
        <v>25</v>
      </c>
      <c r="D29" s="8">
        <v>60239058</v>
      </c>
      <c r="F29" s="8">
        <f t="shared" si="0"/>
        <v>60239058</v>
      </c>
    </row>
    <row r="30" spans="1:6" ht="12">
      <c r="A30" s="4" t="s">
        <v>22</v>
      </c>
      <c r="B30" s="4" t="s">
        <v>23</v>
      </c>
      <c r="C30" s="4" t="s">
        <v>29</v>
      </c>
      <c r="D30" s="8">
        <v>23201075</v>
      </c>
      <c r="F30" s="8">
        <f t="shared" si="0"/>
        <v>23201075</v>
      </c>
    </row>
    <row r="31" spans="1:6" ht="12">
      <c r="A31" s="4" t="s">
        <v>22</v>
      </c>
      <c r="B31" s="4" t="s">
        <v>23</v>
      </c>
      <c r="C31" s="4" t="s">
        <v>31</v>
      </c>
      <c r="D31" s="8">
        <v>2543800</v>
      </c>
      <c r="F31" s="8">
        <f t="shared" si="0"/>
        <v>2543800</v>
      </c>
    </row>
    <row r="32" spans="1:6" ht="12">
      <c r="A32" s="4" t="s">
        <v>22</v>
      </c>
      <c r="B32" s="4" t="s">
        <v>23</v>
      </c>
      <c r="C32" s="4" t="s">
        <v>26</v>
      </c>
      <c r="D32" s="8">
        <v>48262710</v>
      </c>
      <c r="F32" s="8">
        <f t="shared" si="0"/>
        <v>48262710</v>
      </c>
    </row>
    <row r="33" spans="1:6" ht="12">
      <c r="A33" s="4" t="s">
        <v>95</v>
      </c>
      <c r="B33" s="4" t="s">
        <v>96</v>
      </c>
      <c r="C33" s="4" t="s">
        <v>98</v>
      </c>
      <c r="D33" s="8">
        <v>1900000</v>
      </c>
      <c r="F33" s="8">
        <f t="shared" si="0"/>
        <v>1900000</v>
      </c>
    </row>
    <row r="34" spans="1:6" ht="12">
      <c r="A34" s="4" t="s">
        <v>95</v>
      </c>
      <c r="B34" s="4" t="s">
        <v>96</v>
      </c>
      <c r="C34" s="4" t="s">
        <v>97</v>
      </c>
      <c r="D34" s="8">
        <v>1710000</v>
      </c>
      <c r="F34" s="8">
        <f t="shared" si="0"/>
        <v>1710000</v>
      </c>
    </row>
    <row r="35" spans="1:6" ht="12">
      <c r="A35" s="4" t="s">
        <v>122</v>
      </c>
      <c r="B35" s="4" t="s">
        <v>123</v>
      </c>
      <c r="C35" s="4" t="s">
        <v>129</v>
      </c>
      <c r="D35" s="8">
        <v>95000</v>
      </c>
      <c r="F35" s="8">
        <f t="shared" si="0"/>
        <v>95000</v>
      </c>
    </row>
    <row r="36" spans="1:6" ht="12">
      <c r="A36" s="4" t="s">
        <v>122</v>
      </c>
      <c r="B36" s="4" t="s">
        <v>123</v>
      </c>
      <c r="C36" s="4" t="s">
        <v>139</v>
      </c>
      <c r="D36" s="8">
        <v>600000</v>
      </c>
      <c r="F36" s="8">
        <f t="shared" si="0"/>
        <v>600000</v>
      </c>
    </row>
    <row r="37" spans="1:6" ht="12">
      <c r="A37" s="4" t="s">
        <v>122</v>
      </c>
      <c r="B37" s="4" t="s">
        <v>123</v>
      </c>
      <c r="C37" s="4" t="s">
        <v>49</v>
      </c>
      <c r="D37" s="8">
        <v>633000</v>
      </c>
      <c r="F37" s="8">
        <f t="shared" si="0"/>
        <v>633000</v>
      </c>
    </row>
    <row r="38" spans="1:6" ht="12">
      <c r="A38" s="4" t="s">
        <v>122</v>
      </c>
      <c r="B38" s="4" t="s">
        <v>123</v>
      </c>
      <c r="C38" s="4" t="s">
        <v>134</v>
      </c>
      <c r="D38" s="8">
        <v>300000</v>
      </c>
      <c r="F38" s="8">
        <f t="shared" si="0"/>
        <v>300000</v>
      </c>
    </row>
    <row r="39" spans="1:6" ht="12">
      <c r="A39" s="4" t="s">
        <v>122</v>
      </c>
      <c r="B39" s="4" t="s">
        <v>123</v>
      </c>
      <c r="C39" s="4" t="s">
        <v>141</v>
      </c>
      <c r="D39" s="8">
        <v>157798</v>
      </c>
      <c r="F39" s="8">
        <f t="shared" si="0"/>
        <v>157798</v>
      </c>
    </row>
    <row r="40" spans="1:6" ht="12">
      <c r="A40" s="4" t="s">
        <v>122</v>
      </c>
      <c r="B40" s="4" t="s">
        <v>123</v>
      </c>
      <c r="C40" s="4" t="s">
        <v>137</v>
      </c>
      <c r="D40" s="8">
        <v>72283</v>
      </c>
      <c r="F40" s="8">
        <f t="shared" si="0"/>
        <v>72283</v>
      </c>
    </row>
    <row r="41" spans="1:6" ht="12">
      <c r="A41" s="4" t="s">
        <v>122</v>
      </c>
      <c r="B41" s="4" t="s">
        <v>123</v>
      </c>
      <c r="C41" s="4" t="s">
        <v>140</v>
      </c>
      <c r="D41" s="8">
        <v>161383</v>
      </c>
      <c r="F41" s="8">
        <f t="shared" si="0"/>
        <v>161383</v>
      </c>
    </row>
    <row r="42" spans="1:6" ht="12">
      <c r="A42" s="4" t="s">
        <v>122</v>
      </c>
      <c r="B42" s="4" t="s">
        <v>123</v>
      </c>
      <c r="C42" s="4" t="s">
        <v>131</v>
      </c>
      <c r="D42" s="8">
        <v>200000</v>
      </c>
      <c r="F42" s="8">
        <f t="shared" si="0"/>
        <v>200000</v>
      </c>
    </row>
    <row r="43" spans="1:6" ht="12">
      <c r="A43" s="4" t="s">
        <v>122</v>
      </c>
      <c r="B43" s="4" t="s">
        <v>123</v>
      </c>
      <c r="C43" s="4" t="s">
        <v>135</v>
      </c>
      <c r="D43" s="8">
        <v>400000</v>
      </c>
      <c r="F43" s="8">
        <f t="shared" si="0"/>
        <v>400000</v>
      </c>
    </row>
    <row r="44" spans="1:6" ht="12">
      <c r="A44" s="4" t="s">
        <v>122</v>
      </c>
      <c r="B44" s="4" t="s">
        <v>123</v>
      </c>
      <c r="C44" s="4" t="s">
        <v>136</v>
      </c>
      <c r="D44" s="8">
        <v>500000</v>
      </c>
      <c r="F44" s="8">
        <f t="shared" si="0"/>
        <v>500000</v>
      </c>
    </row>
    <row r="45" spans="1:6" ht="12">
      <c r="A45" s="4" t="s">
        <v>122</v>
      </c>
      <c r="B45" s="4" t="s">
        <v>123</v>
      </c>
      <c r="C45" s="4" t="s">
        <v>132</v>
      </c>
      <c r="D45" s="8">
        <v>97117</v>
      </c>
      <c r="F45" s="8">
        <f t="shared" si="0"/>
        <v>97117</v>
      </c>
    </row>
    <row r="46" spans="1:6" ht="12">
      <c r="A46" s="4" t="s">
        <v>122</v>
      </c>
      <c r="B46" s="4" t="s">
        <v>123</v>
      </c>
      <c r="C46" s="4" t="s">
        <v>125</v>
      </c>
      <c r="D46" s="8">
        <v>7372900</v>
      </c>
      <c r="E46" s="8">
        <v>7173200</v>
      </c>
      <c r="F46" s="8">
        <f t="shared" si="0"/>
        <v>14546100</v>
      </c>
    </row>
    <row r="47" spans="1:6" ht="12">
      <c r="A47" s="4" t="s">
        <v>122</v>
      </c>
      <c r="B47" s="4" t="s">
        <v>123</v>
      </c>
      <c r="C47" s="4" t="s">
        <v>126</v>
      </c>
      <c r="E47" s="8">
        <v>700000</v>
      </c>
      <c r="F47" s="8">
        <f t="shared" si="0"/>
        <v>700000</v>
      </c>
    </row>
    <row r="48" spans="1:6" ht="12">
      <c r="A48" s="4" t="s">
        <v>122</v>
      </c>
      <c r="B48" s="4" t="s">
        <v>123</v>
      </c>
      <c r="C48" s="4" t="s">
        <v>133</v>
      </c>
      <c r="D48" s="8">
        <v>50000</v>
      </c>
      <c r="F48" s="8">
        <f t="shared" si="0"/>
        <v>50000</v>
      </c>
    </row>
    <row r="49" spans="1:6" ht="12">
      <c r="A49" s="4" t="s">
        <v>122</v>
      </c>
      <c r="B49" s="4" t="s">
        <v>123</v>
      </c>
      <c r="C49" s="4" t="s">
        <v>138</v>
      </c>
      <c r="D49" s="8">
        <v>1393680</v>
      </c>
      <c r="F49" s="8">
        <f t="shared" si="0"/>
        <v>1393680</v>
      </c>
    </row>
    <row r="50" spans="1:6" ht="12">
      <c r="A50" s="4" t="s">
        <v>122</v>
      </c>
      <c r="B50" s="4" t="s">
        <v>123</v>
      </c>
      <c r="C50" s="4" t="s">
        <v>124</v>
      </c>
      <c r="D50" s="8">
        <v>95219599</v>
      </c>
      <c r="F50" s="8">
        <f t="shared" si="0"/>
        <v>95219599</v>
      </c>
    </row>
    <row r="51" spans="1:6" ht="12">
      <c r="A51" s="4" t="s">
        <v>122</v>
      </c>
      <c r="B51" s="4" t="s">
        <v>123</v>
      </c>
      <c r="C51" s="4" t="s">
        <v>127</v>
      </c>
      <c r="D51" s="8">
        <v>150000</v>
      </c>
      <c r="F51" s="8">
        <f t="shared" si="0"/>
        <v>150000</v>
      </c>
    </row>
    <row r="52" spans="1:6" ht="12">
      <c r="A52" s="4" t="s">
        <v>122</v>
      </c>
      <c r="B52" s="4" t="s">
        <v>123</v>
      </c>
      <c r="C52" s="4" t="s">
        <v>130</v>
      </c>
      <c r="D52" s="8">
        <v>250000</v>
      </c>
      <c r="F52" s="8">
        <f t="shared" si="0"/>
        <v>250000</v>
      </c>
    </row>
    <row r="53" spans="1:6" ht="12">
      <c r="A53" s="4" t="s">
        <v>122</v>
      </c>
      <c r="B53" s="4" t="s">
        <v>123</v>
      </c>
      <c r="C53" s="4" t="s">
        <v>128</v>
      </c>
      <c r="D53" s="8">
        <v>248325</v>
      </c>
      <c r="F53" s="8">
        <f t="shared" si="0"/>
        <v>248325</v>
      </c>
    </row>
    <row r="54" spans="1:6" ht="12">
      <c r="A54" s="4" t="s">
        <v>373</v>
      </c>
      <c r="B54" s="4" t="s">
        <v>374</v>
      </c>
      <c r="C54" s="4" t="s">
        <v>376</v>
      </c>
      <c r="D54" s="8">
        <v>961500</v>
      </c>
      <c r="F54" s="8">
        <f t="shared" si="0"/>
        <v>961500</v>
      </c>
    </row>
    <row r="55" spans="1:6" ht="12">
      <c r="A55" s="4" t="s">
        <v>373</v>
      </c>
      <c r="B55" s="4" t="s">
        <v>374</v>
      </c>
      <c r="C55" s="4" t="s">
        <v>379</v>
      </c>
      <c r="D55" s="8">
        <v>40000</v>
      </c>
      <c r="F55" s="8">
        <f t="shared" si="0"/>
        <v>40000</v>
      </c>
    </row>
    <row r="56" spans="1:6" ht="12">
      <c r="A56" s="4" t="s">
        <v>373</v>
      </c>
      <c r="B56" s="4" t="s">
        <v>374</v>
      </c>
      <c r="C56" s="4" t="s">
        <v>377</v>
      </c>
      <c r="E56" s="8">
        <v>496300</v>
      </c>
      <c r="F56" s="8">
        <f t="shared" si="0"/>
        <v>496300</v>
      </c>
    </row>
    <row r="57" spans="1:6" ht="12">
      <c r="A57" s="4" t="s">
        <v>373</v>
      </c>
      <c r="B57" s="4" t="s">
        <v>374</v>
      </c>
      <c r="C57" s="4" t="s">
        <v>375</v>
      </c>
      <c r="D57" s="8">
        <v>59627640</v>
      </c>
      <c r="F57" s="8">
        <f t="shared" si="0"/>
        <v>59627640</v>
      </c>
    </row>
    <row r="58" spans="1:6" ht="12">
      <c r="A58" s="4" t="s">
        <v>373</v>
      </c>
      <c r="B58" s="4" t="s">
        <v>374</v>
      </c>
      <c r="C58" s="4" t="s">
        <v>378</v>
      </c>
      <c r="D58" s="8">
        <v>85000</v>
      </c>
      <c r="F58" s="8">
        <f t="shared" si="0"/>
        <v>85000</v>
      </c>
    </row>
    <row r="59" spans="1:6" ht="12">
      <c r="A59" s="4" t="s">
        <v>373</v>
      </c>
      <c r="B59" s="4" t="s">
        <v>374</v>
      </c>
      <c r="C59" s="4" t="s">
        <v>215</v>
      </c>
      <c r="D59" s="8">
        <v>4493100</v>
      </c>
      <c r="E59" s="8">
        <v>13479400</v>
      </c>
      <c r="F59" s="8">
        <f t="shared" si="0"/>
        <v>17972500</v>
      </c>
    </row>
    <row r="60" spans="1:6" ht="12">
      <c r="A60" s="4" t="s">
        <v>208</v>
      </c>
      <c r="B60" s="4" t="s">
        <v>209</v>
      </c>
      <c r="C60" s="4" t="s">
        <v>210</v>
      </c>
      <c r="D60" s="8">
        <v>700000</v>
      </c>
      <c r="F60" s="8">
        <f t="shared" si="0"/>
        <v>700000</v>
      </c>
    </row>
    <row r="61" spans="1:6" ht="12">
      <c r="A61" s="4" t="s">
        <v>208</v>
      </c>
      <c r="B61" s="4" t="s">
        <v>209</v>
      </c>
      <c r="C61" s="4" t="s">
        <v>211</v>
      </c>
      <c r="D61" s="8">
        <v>503560</v>
      </c>
      <c r="F61" s="8">
        <f t="shared" si="0"/>
        <v>503560</v>
      </c>
    </row>
    <row r="62" spans="1:6" ht="12">
      <c r="A62" s="4" t="s">
        <v>152</v>
      </c>
      <c r="B62" s="4" t="s">
        <v>153</v>
      </c>
      <c r="C62" s="4" t="s">
        <v>158</v>
      </c>
      <c r="E62" s="8">
        <v>75000</v>
      </c>
      <c r="F62" s="8">
        <f t="shared" si="0"/>
        <v>75000</v>
      </c>
    </row>
    <row r="63" spans="1:6" ht="12">
      <c r="A63" s="4" t="s">
        <v>152</v>
      </c>
      <c r="B63" s="4" t="s">
        <v>153</v>
      </c>
      <c r="C63" s="4" t="s">
        <v>173</v>
      </c>
      <c r="D63" s="8">
        <v>1028500</v>
      </c>
      <c r="F63" s="8">
        <f t="shared" si="0"/>
        <v>1028500</v>
      </c>
    </row>
    <row r="64" spans="1:6" ht="12">
      <c r="A64" s="4" t="s">
        <v>152</v>
      </c>
      <c r="B64" s="4" t="s">
        <v>153</v>
      </c>
      <c r="C64" s="4" t="s">
        <v>169</v>
      </c>
      <c r="D64" s="8">
        <v>862235</v>
      </c>
      <c r="F64" s="8">
        <f t="shared" si="0"/>
        <v>862235</v>
      </c>
    </row>
    <row r="65" spans="1:6" ht="12">
      <c r="A65" s="4" t="s">
        <v>152</v>
      </c>
      <c r="B65" s="4" t="s">
        <v>153</v>
      </c>
      <c r="C65" s="4" t="s">
        <v>155</v>
      </c>
      <c r="D65" s="8">
        <v>4243100</v>
      </c>
      <c r="F65" s="8">
        <f t="shared" si="0"/>
        <v>4243100</v>
      </c>
    </row>
    <row r="66" spans="1:6" ht="12">
      <c r="A66" s="4" t="s">
        <v>152</v>
      </c>
      <c r="B66" s="4" t="s">
        <v>153</v>
      </c>
      <c r="C66" s="4" t="s">
        <v>180</v>
      </c>
      <c r="D66" s="8">
        <v>1090000</v>
      </c>
      <c r="F66" s="8">
        <f t="shared" si="0"/>
        <v>1090000</v>
      </c>
    </row>
    <row r="67" spans="1:6" ht="12">
      <c r="A67" s="4" t="s">
        <v>152</v>
      </c>
      <c r="B67" s="4" t="s">
        <v>153</v>
      </c>
      <c r="C67" s="4" t="s">
        <v>160</v>
      </c>
      <c r="D67" s="8">
        <v>75000</v>
      </c>
      <c r="F67" s="8">
        <f t="shared" si="0"/>
        <v>75000</v>
      </c>
    </row>
    <row r="68" spans="1:6" ht="12">
      <c r="A68" s="4" t="s">
        <v>152</v>
      </c>
      <c r="B68" s="4" t="s">
        <v>153</v>
      </c>
      <c r="C68" s="4" t="s">
        <v>159</v>
      </c>
      <c r="E68" s="8">
        <v>266620</v>
      </c>
      <c r="F68" s="8">
        <f t="shared" si="0"/>
        <v>266620</v>
      </c>
    </row>
    <row r="69" spans="1:6" ht="12">
      <c r="A69" s="4" t="s">
        <v>152</v>
      </c>
      <c r="B69" s="4" t="s">
        <v>153</v>
      </c>
      <c r="C69" s="4" t="s">
        <v>167</v>
      </c>
      <c r="D69" s="8">
        <v>175000</v>
      </c>
      <c r="F69" s="8">
        <f t="shared" si="0"/>
        <v>175000</v>
      </c>
    </row>
    <row r="70" spans="1:6" ht="12">
      <c r="A70" s="4" t="s">
        <v>152</v>
      </c>
      <c r="B70" s="4" t="s">
        <v>153</v>
      </c>
      <c r="C70" s="4" t="s">
        <v>163</v>
      </c>
      <c r="D70" s="8">
        <v>75000</v>
      </c>
      <c r="F70" s="8">
        <f t="shared" si="0"/>
        <v>75000</v>
      </c>
    </row>
    <row r="71" spans="1:6" ht="12">
      <c r="A71" s="4" t="s">
        <v>152</v>
      </c>
      <c r="B71" s="4" t="s">
        <v>153</v>
      </c>
      <c r="C71" s="4" t="s">
        <v>170</v>
      </c>
      <c r="D71" s="8">
        <v>286861</v>
      </c>
      <c r="F71" s="8">
        <f t="shared" si="0"/>
        <v>286861</v>
      </c>
    </row>
    <row r="72" spans="1:6" ht="12">
      <c r="A72" s="4" t="s">
        <v>152</v>
      </c>
      <c r="B72" s="4" t="s">
        <v>153</v>
      </c>
      <c r="C72" s="4" t="s">
        <v>157</v>
      </c>
      <c r="D72" s="8">
        <v>3839400</v>
      </c>
      <c r="F72" s="8">
        <f aca="true" t="shared" si="1" ref="F72:F135">+E72+D72</f>
        <v>3839400</v>
      </c>
    </row>
    <row r="73" spans="1:6" ht="12">
      <c r="A73" s="4" t="s">
        <v>152</v>
      </c>
      <c r="B73" s="4" t="s">
        <v>153</v>
      </c>
      <c r="C73" s="4" t="s">
        <v>171</v>
      </c>
      <c r="D73" s="8">
        <v>400000</v>
      </c>
      <c r="F73" s="8">
        <f t="shared" si="1"/>
        <v>400000</v>
      </c>
    </row>
    <row r="74" spans="1:6" ht="12">
      <c r="A74" s="4" t="s">
        <v>152</v>
      </c>
      <c r="B74" s="4" t="s">
        <v>153</v>
      </c>
      <c r="C74" s="4" t="s">
        <v>164</v>
      </c>
      <c r="D74" s="8">
        <v>100000</v>
      </c>
      <c r="F74" s="8">
        <f t="shared" si="1"/>
        <v>100000</v>
      </c>
    </row>
    <row r="75" spans="1:6" ht="12">
      <c r="A75" s="4" t="s">
        <v>152</v>
      </c>
      <c r="B75" s="4" t="s">
        <v>153</v>
      </c>
      <c r="C75" s="4" t="s">
        <v>162</v>
      </c>
      <c r="D75" s="8">
        <v>43000</v>
      </c>
      <c r="F75" s="8">
        <f t="shared" si="1"/>
        <v>43000</v>
      </c>
    </row>
    <row r="76" spans="1:6" ht="12">
      <c r="A76" s="4" t="s">
        <v>152</v>
      </c>
      <c r="B76" s="4" t="s">
        <v>153</v>
      </c>
      <c r="C76" s="4" t="s">
        <v>156</v>
      </c>
      <c r="D76" s="8">
        <v>4163091</v>
      </c>
      <c r="F76" s="8">
        <f t="shared" si="1"/>
        <v>4163091</v>
      </c>
    </row>
    <row r="77" spans="1:6" ht="12">
      <c r="A77" s="4" t="s">
        <v>152</v>
      </c>
      <c r="B77" s="4" t="s">
        <v>153</v>
      </c>
      <c r="C77" s="4" t="s">
        <v>179</v>
      </c>
      <c r="D77" s="8">
        <v>178000</v>
      </c>
      <c r="F77" s="8">
        <f t="shared" si="1"/>
        <v>178000</v>
      </c>
    </row>
    <row r="78" spans="1:6" ht="12">
      <c r="A78" s="4" t="s">
        <v>152</v>
      </c>
      <c r="B78" s="4" t="s">
        <v>153</v>
      </c>
      <c r="C78" s="4" t="s">
        <v>177</v>
      </c>
      <c r="D78" s="8">
        <v>1000000</v>
      </c>
      <c r="F78" s="8">
        <f t="shared" si="1"/>
        <v>1000000</v>
      </c>
    </row>
    <row r="79" spans="1:6" ht="12">
      <c r="A79" s="4" t="s">
        <v>152</v>
      </c>
      <c r="B79" s="4" t="s">
        <v>153</v>
      </c>
      <c r="C79" s="4" t="s">
        <v>168</v>
      </c>
      <c r="D79" s="8">
        <v>900000</v>
      </c>
      <c r="F79" s="8">
        <f t="shared" si="1"/>
        <v>900000</v>
      </c>
    </row>
    <row r="80" spans="1:6" ht="12">
      <c r="A80" s="4" t="s">
        <v>152</v>
      </c>
      <c r="B80" s="4" t="s">
        <v>153</v>
      </c>
      <c r="C80" s="4" t="s">
        <v>172</v>
      </c>
      <c r="D80" s="8">
        <v>900000</v>
      </c>
      <c r="F80" s="8">
        <f t="shared" si="1"/>
        <v>900000</v>
      </c>
    </row>
    <row r="81" spans="1:6" ht="12">
      <c r="A81" s="4" t="s">
        <v>152</v>
      </c>
      <c r="B81" s="4" t="s">
        <v>153</v>
      </c>
      <c r="C81" s="4" t="s">
        <v>161</v>
      </c>
      <c r="D81" s="8">
        <v>208300</v>
      </c>
      <c r="F81" s="8">
        <f t="shared" si="1"/>
        <v>208300</v>
      </c>
    </row>
    <row r="82" spans="1:6" ht="12">
      <c r="A82" s="4" t="s">
        <v>152</v>
      </c>
      <c r="B82" s="4" t="s">
        <v>153</v>
      </c>
      <c r="C82" s="4" t="s">
        <v>166</v>
      </c>
      <c r="D82" s="8">
        <v>307528</v>
      </c>
      <c r="F82" s="8">
        <f t="shared" si="1"/>
        <v>307528</v>
      </c>
    </row>
    <row r="83" spans="1:6" ht="12">
      <c r="A83" s="4" t="s">
        <v>152</v>
      </c>
      <c r="B83" s="4" t="s">
        <v>153</v>
      </c>
      <c r="C83" s="4" t="s">
        <v>174</v>
      </c>
      <c r="D83" s="8">
        <v>410085</v>
      </c>
      <c r="F83" s="8">
        <f t="shared" si="1"/>
        <v>410085</v>
      </c>
    </row>
    <row r="84" spans="1:6" ht="12">
      <c r="A84" s="4" t="s">
        <v>152</v>
      </c>
      <c r="B84" s="4" t="s">
        <v>153</v>
      </c>
      <c r="C84" s="4" t="s">
        <v>175</v>
      </c>
      <c r="D84" s="8">
        <v>492390</v>
      </c>
      <c r="F84" s="8">
        <f t="shared" si="1"/>
        <v>492390</v>
      </c>
    </row>
    <row r="85" spans="1:6" ht="12">
      <c r="A85" s="4" t="s">
        <v>152</v>
      </c>
      <c r="B85" s="4" t="s">
        <v>153</v>
      </c>
      <c r="C85" s="4" t="s">
        <v>178</v>
      </c>
      <c r="D85" s="8">
        <v>339610</v>
      </c>
      <c r="F85" s="8">
        <f t="shared" si="1"/>
        <v>339610</v>
      </c>
    </row>
    <row r="86" spans="1:6" ht="12">
      <c r="A86" s="4" t="s">
        <v>152</v>
      </c>
      <c r="B86" s="4" t="s">
        <v>153</v>
      </c>
      <c r="C86" s="4" t="s">
        <v>176</v>
      </c>
      <c r="D86" s="8">
        <v>100000</v>
      </c>
      <c r="F86" s="8">
        <f t="shared" si="1"/>
        <v>100000</v>
      </c>
    </row>
    <row r="87" spans="1:6" ht="12">
      <c r="A87" s="4" t="s">
        <v>152</v>
      </c>
      <c r="B87" s="4" t="s">
        <v>153</v>
      </c>
      <c r="C87" s="4" t="s">
        <v>165</v>
      </c>
      <c r="D87" s="8">
        <v>50000</v>
      </c>
      <c r="F87" s="8">
        <f t="shared" si="1"/>
        <v>50000</v>
      </c>
    </row>
    <row r="88" spans="1:6" ht="12">
      <c r="A88" s="4" t="s">
        <v>152</v>
      </c>
      <c r="B88" s="4" t="s">
        <v>153</v>
      </c>
      <c r="C88" s="4" t="s">
        <v>154</v>
      </c>
      <c r="D88" s="8">
        <v>16217600</v>
      </c>
      <c r="F88" s="8">
        <f t="shared" si="1"/>
        <v>16217600</v>
      </c>
    </row>
    <row r="89" spans="1:6" ht="12">
      <c r="A89" s="4" t="s">
        <v>308</v>
      </c>
      <c r="B89" s="4" t="s">
        <v>309</v>
      </c>
      <c r="C89" s="4" t="s">
        <v>310</v>
      </c>
      <c r="E89" s="8">
        <v>129617</v>
      </c>
      <c r="F89" s="8">
        <f>+E89+D89</f>
        <v>129617</v>
      </c>
    </row>
    <row r="90" spans="1:6" ht="12">
      <c r="A90" s="4" t="s">
        <v>301</v>
      </c>
      <c r="B90" s="4" t="s">
        <v>302</v>
      </c>
      <c r="C90" s="4" t="s">
        <v>304</v>
      </c>
      <c r="E90" s="8">
        <v>298400</v>
      </c>
      <c r="F90" s="8">
        <f t="shared" si="1"/>
        <v>298400</v>
      </c>
    </row>
    <row r="91" spans="1:6" ht="12">
      <c r="A91" s="4" t="s">
        <v>301</v>
      </c>
      <c r="B91" s="4" t="s">
        <v>302</v>
      </c>
      <c r="C91" s="4" t="s">
        <v>307</v>
      </c>
      <c r="D91" s="8">
        <v>367300</v>
      </c>
      <c r="F91" s="8">
        <f t="shared" si="1"/>
        <v>367300</v>
      </c>
    </row>
    <row r="92" spans="1:6" ht="12">
      <c r="A92" s="4" t="s">
        <v>301</v>
      </c>
      <c r="B92" s="4" t="s">
        <v>302</v>
      </c>
      <c r="C92" s="4" t="s">
        <v>305</v>
      </c>
      <c r="E92" s="8">
        <v>194295</v>
      </c>
      <c r="F92" s="8">
        <f t="shared" si="1"/>
        <v>194295</v>
      </c>
    </row>
    <row r="93" spans="1:6" ht="12">
      <c r="A93" s="4" t="s">
        <v>301</v>
      </c>
      <c r="B93" s="4" t="s">
        <v>302</v>
      </c>
      <c r="C93" s="4" t="s">
        <v>306</v>
      </c>
      <c r="D93" s="8">
        <v>167100</v>
      </c>
      <c r="F93" s="8">
        <f t="shared" si="1"/>
        <v>167100</v>
      </c>
    </row>
    <row r="94" spans="1:6" ht="12">
      <c r="A94" s="4" t="s">
        <v>301</v>
      </c>
      <c r="B94" s="4" t="s">
        <v>302</v>
      </c>
      <c r="C94" s="4" t="s">
        <v>303</v>
      </c>
      <c r="D94" s="8">
        <v>121000</v>
      </c>
      <c r="F94" s="8">
        <f t="shared" si="1"/>
        <v>121000</v>
      </c>
    </row>
    <row r="95" spans="1:6" ht="12">
      <c r="A95" s="4" t="s">
        <v>142</v>
      </c>
      <c r="B95" s="4" t="s">
        <v>143</v>
      </c>
      <c r="C95" s="4" t="s">
        <v>150</v>
      </c>
      <c r="D95" s="8">
        <v>180200</v>
      </c>
      <c r="F95" s="8">
        <f t="shared" si="1"/>
        <v>180200</v>
      </c>
    </row>
    <row r="96" spans="1:6" ht="12">
      <c r="A96" s="4" t="s">
        <v>142</v>
      </c>
      <c r="B96" s="4" t="s">
        <v>143</v>
      </c>
      <c r="C96" s="4" t="s">
        <v>148</v>
      </c>
      <c r="D96" s="8">
        <v>1195000</v>
      </c>
      <c r="F96" s="8">
        <f t="shared" si="1"/>
        <v>1195000</v>
      </c>
    </row>
    <row r="97" spans="1:6" ht="12">
      <c r="A97" s="4" t="s">
        <v>142</v>
      </c>
      <c r="B97" s="4" t="s">
        <v>143</v>
      </c>
      <c r="C97" s="4" t="s">
        <v>146</v>
      </c>
      <c r="D97" s="8">
        <v>1082500</v>
      </c>
      <c r="F97" s="8">
        <f t="shared" si="1"/>
        <v>1082500</v>
      </c>
    </row>
    <row r="98" spans="1:6" ht="12">
      <c r="A98" s="4" t="s">
        <v>142</v>
      </c>
      <c r="B98" s="4" t="s">
        <v>143</v>
      </c>
      <c r="C98" s="4" t="s">
        <v>151</v>
      </c>
      <c r="D98" s="8">
        <v>754946</v>
      </c>
      <c r="F98" s="8">
        <f t="shared" si="1"/>
        <v>754946</v>
      </c>
    </row>
    <row r="99" spans="1:6" ht="12">
      <c r="A99" s="4" t="s">
        <v>142</v>
      </c>
      <c r="B99" s="4" t="s">
        <v>143</v>
      </c>
      <c r="C99" s="4" t="s">
        <v>147</v>
      </c>
      <c r="D99" s="8">
        <v>682920</v>
      </c>
      <c r="F99" s="8">
        <f t="shared" si="1"/>
        <v>682920</v>
      </c>
    </row>
    <row r="100" spans="1:6" ht="12">
      <c r="A100" s="4" t="s">
        <v>142</v>
      </c>
      <c r="B100" s="4" t="s">
        <v>143</v>
      </c>
      <c r="C100" s="4" t="s">
        <v>144</v>
      </c>
      <c r="D100" s="8">
        <v>906289</v>
      </c>
      <c r="F100" s="8">
        <f t="shared" si="1"/>
        <v>906289</v>
      </c>
    </row>
    <row r="101" spans="1:6" ht="12">
      <c r="A101" s="4" t="s">
        <v>142</v>
      </c>
      <c r="B101" s="4" t="s">
        <v>143</v>
      </c>
      <c r="C101" s="4" t="s">
        <v>149</v>
      </c>
      <c r="D101" s="8">
        <v>422500</v>
      </c>
      <c r="F101" s="8">
        <f t="shared" si="1"/>
        <v>422500</v>
      </c>
    </row>
    <row r="102" spans="1:6" ht="12">
      <c r="A102" s="4" t="s">
        <v>142</v>
      </c>
      <c r="B102" s="4" t="s">
        <v>143</v>
      </c>
      <c r="C102" s="4" t="s">
        <v>145</v>
      </c>
      <c r="D102" s="8">
        <v>96500</v>
      </c>
      <c r="F102" s="8">
        <f t="shared" si="1"/>
        <v>96500</v>
      </c>
    </row>
    <row r="103" spans="1:6" ht="12">
      <c r="A103" s="4" t="s">
        <v>272</v>
      </c>
      <c r="B103" s="4" t="s">
        <v>273</v>
      </c>
      <c r="C103" s="4" t="s">
        <v>277</v>
      </c>
      <c r="D103" s="8">
        <v>640000</v>
      </c>
      <c r="F103" s="8">
        <f t="shared" si="1"/>
        <v>640000</v>
      </c>
    </row>
    <row r="104" spans="1:6" ht="12">
      <c r="A104" s="4" t="s">
        <v>272</v>
      </c>
      <c r="B104" s="4" t="s">
        <v>273</v>
      </c>
      <c r="C104" s="4" t="s">
        <v>274</v>
      </c>
      <c r="D104" s="8">
        <v>800000</v>
      </c>
      <c r="F104" s="8">
        <f t="shared" si="1"/>
        <v>800000</v>
      </c>
    </row>
    <row r="105" spans="1:6" ht="12">
      <c r="A105" s="4" t="s">
        <v>272</v>
      </c>
      <c r="B105" s="4" t="s">
        <v>273</v>
      </c>
      <c r="C105" s="4" t="s">
        <v>278</v>
      </c>
      <c r="D105" s="8">
        <v>600000</v>
      </c>
      <c r="F105" s="8">
        <f t="shared" si="1"/>
        <v>600000</v>
      </c>
    </row>
    <row r="106" spans="1:6" ht="12">
      <c r="A106" s="4" t="s">
        <v>272</v>
      </c>
      <c r="B106" s="4" t="s">
        <v>273</v>
      </c>
      <c r="C106" s="4" t="s">
        <v>276</v>
      </c>
      <c r="D106" s="8">
        <v>800000</v>
      </c>
      <c r="F106" s="8">
        <f t="shared" si="1"/>
        <v>800000</v>
      </c>
    </row>
    <row r="107" spans="1:6" ht="12">
      <c r="A107" s="4" t="s">
        <v>272</v>
      </c>
      <c r="B107" s="4" t="s">
        <v>273</v>
      </c>
      <c r="C107" s="4" t="s">
        <v>275</v>
      </c>
      <c r="D107" s="8">
        <v>200000</v>
      </c>
      <c r="F107" s="8">
        <f t="shared" si="1"/>
        <v>200000</v>
      </c>
    </row>
    <row r="108" spans="1:6" ht="12">
      <c r="A108" s="4" t="s">
        <v>272</v>
      </c>
      <c r="B108" s="4" t="s">
        <v>273</v>
      </c>
      <c r="C108" s="4" t="s">
        <v>279</v>
      </c>
      <c r="D108" s="8">
        <v>335000</v>
      </c>
      <c r="F108" s="8">
        <f t="shared" si="1"/>
        <v>335000</v>
      </c>
    </row>
    <row r="109" spans="1:6" ht="12">
      <c r="A109" s="4" t="s">
        <v>212</v>
      </c>
      <c r="B109" s="4" t="s">
        <v>213</v>
      </c>
      <c r="C109" s="4" t="s">
        <v>219</v>
      </c>
      <c r="D109" s="8">
        <v>36024</v>
      </c>
      <c r="F109" s="8">
        <f t="shared" si="1"/>
        <v>36024</v>
      </c>
    </row>
    <row r="110" spans="1:6" ht="12">
      <c r="A110" s="4" t="s">
        <v>212</v>
      </c>
      <c r="B110" s="4" t="s">
        <v>213</v>
      </c>
      <c r="C110" s="4" t="s">
        <v>223</v>
      </c>
      <c r="D110" s="8">
        <v>255500</v>
      </c>
      <c r="F110" s="8">
        <f t="shared" si="1"/>
        <v>255500</v>
      </c>
    </row>
    <row r="111" spans="1:6" ht="12">
      <c r="A111" s="4" t="s">
        <v>212</v>
      </c>
      <c r="B111" s="4" t="s">
        <v>213</v>
      </c>
      <c r="C111" s="4" t="s">
        <v>220</v>
      </c>
      <c r="D111" s="8">
        <v>185315</v>
      </c>
      <c r="F111" s="8">
        <f t="shared" si="1"/>
        <v>185315</v>
      </c>
    </row>
    <row r="112" spans="1:6" ht="12">
      <c r="A112" s="4" t="s">
        <v>212</v>
      </c>
      <c r="B112" s="4" t="s">
        <v>213</v>
      </c>
      <c r="C112" s="4" t="s">
        <v>222</v>
      </c>
      <c r="D112" s="8">
        <v>80000</v>
      </c>
      <c r="F112" s="8">
        <f t="shared" si="1"/>
        <v>80000</v>
      </c>
    </row>
    <row r="113" spans="1:6" ht="12">
      <c r="A113" s="4" t="s">
        <v>212</v>
      </c>
      <c r="B113" s="4" t="s">
        <v>213</v>
      </c>
      <c r="C113" s="4" t="s">
        <v>224</v>
      </c>
      <c r="D113" s="8">
        <v>325000</v>
      </c>
      <c r="F113" s="8">
        <f t="shared" si="1"/>
        <v>325000</v>
      </c>
    </row>
    <row r="114" spans="1:6" ht="12">
      <c r="A114" s="4" t="s">
        <v>212</v>
      </c>
      <c r="B114" s="4" t="s">
        <v>213</v>
      </c>
      <c r="C114" s="4" t="s">
        <v>214</v>
      </c>
      <c r="D114" s="8">
        <v>1344000</v>
      </c>
      <c r="E114" s="8">
        <v>6732000</v>
      </c>
      <c r="F114" s="8">
        <f t="shared" si="1"/>
        <v>8076000</v>
      </c>
    </row>
    <row r="115" spans="1:6" ht="12">
      <c r="A115" s="4" t="s">
        <v>212</v>
      </c>
      <c r="B115" s="4" t="s">
        <v>213</v>
      </c>
      <c r="C115" s="4" t="s">
        <v>216</v>
      </c>
      <c r="D115" s="8">
        <v>3901640</v>
      </c>
      <c r="F115" s="8">
        <f t="shared" si="1"/>
        <v>3901640</v>
      </c>
    </row>
    <row r="116" spans="1:6" ht="12">
      <c r="A116" s="4" t="s">
        <v>212</v>
      </c>
      <c r="B116" s="4" t="s">
        <v>213</v>
      </c>
      <c r="C116" s="4" t="s">
        <v>217</v>
      </c>
      <c r="E116" s="8">
        <v>339900</v>
      </c>
      <c r="F116" s="8">
        <f t="shared" si="1"/>
        <v>339900</v>
      </c>
    </row>
    <row r="117" spans="1:6" ht="12">
      <c r="A117" s="4" t="s">
        <v>212</v>
      </c>
      <c r="B117" s="4" t="s">
        <v>213</v>
      </c>
      <c r="C117" s="4" t="s">
        <v>218</v>
      </c>
      <c r="D117" s="8">
        <v>173700</v>
      </c>
      <c r="F117" s="8">
        <f t="shared" si="1"/>
        <v>173700</v>
      </c>
    </row>
    <row r="118" spans="1:6" ht="12">
      <c r="A118" s="4" t="s">
        <v>212</v>
      </c>
      <c r="B118" s="4" t="s">
        <v>213</v>
      </c>
      <c r="C118" s="4" t="s">
        <v>221</v>
      </c>
      <c r="D118" s="8">
        <v>131300</v>
      </c>
      <c r="F118" s="8">
        <f t="shared" si="1"/>
        <v>131300</v>
      </c>
    </row>
    <row r="119" spans="1:6" ht="12">
      <c r="A119" s="4" t="s">
        <v>212</v>
      </c>
      <c r="B119" s="4" t="s">
        <v>213</v>
      </c>
      <c r="C119" s="4" t="s">
        <v>215</v>
      </c>
      <c r="E119" s="8">
        <v>7000000</v>
      </c>
      <c r="F119" s="8">
        <f t="shared" si="1"/>
        <v>7000000</v>
      </c>
    </row>
    <row r="120" spans="1:6" ht="12">
      <c r="A120" s="4" t="s">
        <v>0</v>
      </c>
      <c r="B120" s="4" t="s">
        <v>1</v>
      </c>
      <c r="C120" s="4" t="s">
        <v>4</v>
      </c>
      <c r="D120" s="8">
        <v>72160</v>
      </c>
      <c r="F120" s="8">
        <f t="shared" si="1"/>
        <v>72160</v>
      </c>
    </row>
    <row r="121" spans="1:6" ht="12">
      <c r="A121" s="4" t="s">
        <v>0</v>
      </c>
      <c r="B121" s="4" t="s">
        <v>1</v>
      </c>
      <c r="C121" s="4" t="s">
        <v>12</v>
      </c>
      <c r="D121" s="8">
        <v>31411</v>
      </c>
      <c r="F121" s="8">
        <f t="shared" si="1"/>
        <v>31411</v>
      </c>
    </row>
    <row r="122" spans="1:6" ht="12">
      <c r="A122" s="4" t="s">
        <v>0</v>
      </c>
      <c r="B122" s="4" t="s">
        <v>1</v>
      </c>
      <c r="C122" s="4" t="s">
        <v>9</v>
      </c>
      <c r="D122" s="8">
        <v>176920</v>
      </c>
      <c r="F122" s="8">
        <f t="shared" si="1"/>
        <v>176920</v>
      </c>
    </row>
    <row r="123" spans="1:6" ht="12">
      <c r="A123" s="4" t="s">
        <v>0</v>
      </c>
      <c r="B123" s="4" t="s">
        <v>1</v>
      </c>
      <c r="C123" s="4" t="s">
        <v>14</v>
      </c>
      <c r="D123" s="8">
        <v>54000</v>
      </c>
      <c r="F123" s="8">
        <f t="shared" si="1"/>
        <v>54000</v>
      </c>
    </row>
    <row r="124" spans="1:6" ht="12">
      <c r="A124" s="4" t="s">
        <v>0</v>
      </c>
      <c r="B124" s="4" t="s">
        <v>1</v>
      </c>
      <c r="C124" s="4" t="s">
        <v>3</v>
      </c>
      <c r="D124" s="8">
        <v>3289476</v>
      </c>
      <c r="F124" s="8">
        <f t="shared" si="1"/>
        <v>3289476</v>
      </c>
    </row>
    <row r="125" spans="1:6" ht="12">
      <c r="A125" s="4" t="s">
        <v>0</v>
      </c>
      <c r="B125" s="4" t="s">
        <v>1</v>
      </c>
      <c r="C125" s="4" t="s">
        <v>6</v>
      </c>
      <c r="D125" s="8">
        <v>63000</v>
      </c>
      <c r="F125" s="8">
        <f t="shared" si="1"/>
        <v>63000</v>
      </c>
    </row>
    <row r="126" spans="1:6" ht="12">
      <c r="A126" s="4" t="s">
        <v>0</v>
      </c>
      <c r="B126" s="4" t="s">
        <v>1</v>
      </c>
      <c r="C126" s="4" t="s">
        <v>5</v>
      </c>
      <c r="D126" s="8">
        <v>105000</v>
      </c>
      <c r="F126" s="8">
        <f t="shared" si="1"/>
        <v>105000</v>
      </c>
    </row>
    <row r="127" spans="1:6" ht="12">
      <c r="A127" s="4" t="s">
        <v>0</v>
      </c>
      <c r="B127" s="4" t="s">
        <v>1</v>
      </c>
      <c r="C127" s="4" t="s">
        <v>21</v>
      </c>
      <c r="D127" s="8">
        <v>72000</v>
      </c>
      <c r="F127" s="8">
        <f t="shared" si="1"/>
        <v>72000</v>
      </c>
    </row>
    <row r="128" spans="1:6" ht="12">
      <c r="A128" s="4" t="s">
        <v>0</v>
      </c>
      <c r="B128" s="4" t="s">
        <v>1</v>
      </c>
      <c r="C128" s="4" t="s">
        <v>16</v>
      </c>
      <c r="D128" s="8">
        <v>150000</v>
      </c>
      <c r="F128" s="8">
        <f t="shared" si="1"/>
        <v>150000</v>
      </c>
    </row>
    <row r="129" spans="1:6" ht="12">
      <c r="A129" s="4" t="s">
        <v>0</v>
      </c>
      <c r="B129" s="4" t="s">
        <v>1</v>
      </c>
      <c r="C129" s="4" t="s">
        <v>19</v>
      </c>
      <c r="D129" s="8">
        <v>50000</v>
      </c>
      <c r="F129" s="8">
        <f t="shared" si="1"/>
        <v>50000</v>
      </c>
    </row>
    <row r="130" spans="1:6" ht="12">
      <c r="A130" s="4" t="s">
        <v>0</v>
      </c>
      <c r="B130" s="4" t="s">
        <v>1</v>
      </c>
      <c r="C130" s="4" t="s">
        <v>8</v>
      </c>
      <c r="D130" s="8">
        <v>135600</v>
      </c>
      <c r="F130" s="8">
        <f t="shared" si="1"/>
        <v>135600</v>
      </c>
    </row>
    <row r="131" spans="1:6" ht="12">
      <c r="A131" s="4" t="s">
        <v>0</v>
      </c>
      <c r="B131" s="4" t="s">
        <v>1</v>
      </c>
      <c r="C131" s="4" t="s">
        <v>17</v>
      </c>
      <c r="D131" s="8">
        <v>125000</v>
      </c>
      <c r="F131" s="8">
        <f t="shared" si="1"/>
        <v>125000</v>
      </c>
    </row>
    <row r="132" spans="1:6" ht="12">
      <c r="A132" s="4" t="s">
        <v>0</v>
      </c>
      <c r="B132" s="4" t="s">
        <v>1</v>
      </c>
      <c r="C132" s="4" t="s">
        <v>7</v>
      </c>
      <c r="D132" s="8">
        <v>190000</v>
      </c>
      <c r="F132" s="8">
        <f t="shared" si="1"/>
        <v>190000</v>
      </c>
    </row>
    <row r="133" spans="1:6" ht="12">
      <c r="A133" s="4" t="s">
        <v>0</v>
      </c>
      <c r="B133" s="4" t="s">
        <v>1</v>
      </c>
      <c r="C133" s="4" t="s">
        <v>20</v>
      </c>
      <c r="D133" s="8">
        <v>668921</v>
      </c>
      <c r="F133" s="8">
        <f t="shared" si="1"/>
        <v>668921</v>
      </c>
    </row>
    <row r="134" spans="1:6" ht="12">
      <c r="A134" s="4" t="s">
        <v>0</v>
      </c>
      <c r="B134" s="4" t="s">
        <v>1</v>
      </c>
      <c r="C134" s="4" t="s">
        <v>15</v>
      </c>
      <c r="D134" s="8">
        <v>406066</v>
      </c>
      <c r="F134" s="8">
        <f t="shared" si="1"/>
        <v>406066</v>
      </c>
    </row>
    <row r="135" spans="1:6" ht="12">
      <c r="A135" s="4" t="s">
        <v>0</v>
      </c>
      <c r="B135" s="4" t="s">
        <v>1</v>
      </c>
      <c r="C135" s="4" t="s">
        <v>13</v>
      </c>
      <c r="D135" s="8">
        <v>96305</v>
      </c>
      <c r="F135" s="8">
        <f t="shared" si="1"/>
        <v>96305</v>
      </c>
    </row>
    <row r="136" spans="1:6" ht="12">
      <c r="A136" s="4" t="s">
        <v>0</v>
      </c>
      <c r="B136" s="4" t="s">
        <v>1</v>
      </c>
      <c r="C136" s="4" t="s">
        <v>2</v>
      </c>
      <c r="D136" s="8">
        <v>3064622</v>
      </c>
      <c r="F136" s="8">
        <f aca="true" t="shared" si="2" ref="F136:F196">+E136+D136</f>
        <v>3064622</v>
      </c>
    </row>
    <row r="137" spans="1:6" ht="12">
      <c r="A137" s="4" t="s">
        <v>0</v>
      </c>
      <c r="B137" s="4" t="s">
        <v>1</v>
      </c>
      <c r="C137" s="4" t="s">
        <v>10</v>
      </c>
      <c r="D137" s="8">
        <v>147600</v>
      </c>
      <c r="F137" s="8">
        <f t="shared" si="2"/>
        <v>147600</v>
      </c>
    </row>
    <row r="138" spans="1:6" ht="12">
      <c r="A138" s="4" t="s">
        <v>0</v>
      </c>
      <c r="B138" s="4" t="s">
        <v>1</v>
      </c>
      <c r="C138" s="4" t="s">
        <v>18</v>
      </c>
      <c r="D138" s="8">
        <v>100000</v>
      </c>
      <c r="F138" s="8">
        <f t="shared" si="2"/>
        <v>100000</v>
      </c>
    </row>
    <row r="139" spans="1:6" ht="12">
      <c r="A139" s="4" t="s">
        <v>0</v>
      </c>
      <c r="B139" s="4" t="s">
        <v>1</v>
      </c>
      <c r="C139" s="4" t="s">
        <v>11</v>
      </c>
      <c r="D139" s="8">
        <v>91351</v>
      </c>
      <c r="F139" s="8">
        <f t="shared" si="2"/>
        <v>91351</v>
      </c>
    </row>
    <row r="140" spans="1:6" ht="12">
      <c r="A140" s="4" t="s">
        <v>259</v>
      </c>
      <c r="B140" s="4" t="s">
        <v>260</v>
      </c>
      <c r="C140" s="4" t="s">
        <v>261</v>
      </c>
      <c r="D140" s="8">
        <v>315000</v>
      </c>
      <c r="E140" s="8">
        <v>1200000</v>
      </c>
      <c r="F140" s="8">
        <f t="shared" si="2"/>
        <v>1515000</v>
      </c>
    </row>
    <row r="141" spans="1:6" ht="12">
      <c r="A141" s="4" t="s">
        <v>259</v>
      </c>
      <c r="B141" s="4" t="s">
        <v>260</v>
      </c>
      <c r="C141" s="4" t="s">
        <v>262</v>
      </c>
      <c r="E141" s="8">
        <v>1113442</v>
      </c>
      <c r="F141" s="8">
        <f t="shared" si="2"/>
        <v>1113442</v>
      </c>
    </row>
    <row r="142" spans="1:6" ht="12">
      <c r="A142" s="4" t="s">
        <v>326</v>
      </c>
      <c r="B142" s="4" t="s">
        <v>327</v>
      </c>
      <c r="C142" s="4" t="s">
        <v>330</v>
      </c>
      <c r="E142" s="8">
        <v>230000</v>
      </c>
      <c r="F142" s="8">
        <f t="shared" si="2"/>
        <v>230000</v>
      </c>
    </row>
    <row r="143" spans="1:6" ht="12">
      <c r="A143" s="4" t="s">
        <v>326</v>
      </c>
      <c r="B143" s="4" t="s">
        <v>327</v>
      </c>
      <c r="C143" s="4" t="s">
        <v>329</v>
      </c>
      <c r="E143" s="8">
        <v>238000</v>
      </c>
      <c r="F143" s="8">
        <f t="shared" si="2"/>
        <v>238000</v>
      </c>
    </row>
    <row r="144" spans="1:6" ht="12">
      <c r="A144" s="4" t="s">
        <v>326</v>
      </c>
      <c r="B144" s="4" t="s">
        <v>327</v>
      </c>
      <c r="C144" s="4" t="s">
        <v>328</v>
      </c>
      <c r="D144" s="8">
        <v>6403000</v>
      </c>
      <c r="E144" s="8">
        <v>26504000</v>
      </c>
      <c r="F144" s="8">
        <f t="shared" si="2"/>
        <v>32907000</v>
      </c>
    </row>
    <row r="145" spans="1:6" ht="12">
      <c r="A145" s="4" t="s">
        <v>326</v>
      </c>
      <c r="B145" s="4" t="s">
        <v>327</v>
      </c>
      <c r="C145" s="4" t="s">
        <v>331</v>
      </c>
      <c r="D145" s="8">
        <v>560000</v>
      </c>
      <c r="F145" s="8">
        <f t="shared" si="2"/>
        <v>560000</v>
      </c>
    </row>
    <row r="146" spans="1:6" ht="12">
      <c r="A146" s="4" t="s">
        <v>193</v>
      </c>
      <c r="B146" s="4" t="s">
        <v>194</v>
      </c>
      <c r="C146" s="4" t="s">
        <v>201</v>
      </c>
      <c r="D146" s="8">
        <v>615000</v>
      </c>
      <c r="F146" s="8">
        <f t="shared" si="2"/>
        <v>615000</v>
      </c>
    </row>
    <row r="147" spans="1:6" ht="12">
      <c r="A147" s="4" t="s">
        <v>193</v>
      </c>
      <c r="B147" s="4" t="s">
        <v>194</v>
      </c>
      <c r="C147" s="4" t="s">
        <v>199</v>
      </c>
      <c r="D147" s="8">
        <v>650000</v>
      </c>
      <c r="F147" s="8">
        <f t="shared" si="2"/>
        <v>650000</v>
      </c>
    </row>
    <row r="148" spans="1:6" ht="12">
      <c r="A148" s="4" t="s">
        <v>193</v>
      </c>
      <c r="B148" s="4" t="s">
        <v>194</v>
      </c>
      <c r="C148" s="4" t="s">
        <v>200</v>
      </c>
      <c r="D148" s="8">
        <v>1200000</v>
      </c>
      <c r="F148" s="8">
        <f t="shared" si="2"/>
        <v>1200000</v>
      </c>
    </row>
    <row r="149" spans="1:6" ht="12">
      <c r="A149" s="4" t="s">
        <v>193</v>
      </c>
      <c r="B149" s="4" t="s">
        <v>194</v>
      </c>
      <c r="C149" s="4" t="s">
        <v>198</v>
      </c>
      <c r="D149" s="8">
        <v>50000</v>
      </c>
      <c r="F149" s="8">
        <f t="shared" si="2"/>
        <v>50000</v>
      </c>
    </row>
    <row r="150" spans="1:6" ht="12">
      <c r="A150" s="4" t="s">
        <v>193</v>
      </c>
      <c r="B150" s="4" t="s">
        <v>194</v>
      </c>
      <c r="C150" s="4" t="s">
        <v>196</v>
      </c>
      <c r="D150" s="8">
        <v>2240500</v>
      </c>
      <c r="E150" s="8">
        <v>6721600</v>
      </c>
      <c r="F150" s="8">
        <f t="shared" si="2"/>
        <v>8962100</v>
      </c>
    </row>
    <row r="151" spans="1:6" ht="12">
      <c r="A151" s="4" t="s">
        <v>193</v>
      </c>
      <c r="B151" s="4" t="s">
        <v>194</v>
      </c>
      <c r="C151" s="4" t="s">
        <v>195</v>
      </c>
      <c r="D151" s="8">
        <v>1982100</v>
      </c>
      <c r="E151" s="8">
        <v>5946400</v>
      </c>
      <c r="F151" s="8">
        <f t="shared" si="2"/>
        <v>7928500</v>
      </c>
    </row>
    <row r="152" spans="1:6" ht="12">
      <c r="A152" s="4" t="s">
        <v>193</v>
      </c>
      <c r="B152" s="4" t="s">
        <v>194</v>
      </c>
      <c r="C152" s="4" t="s">
        <v>197</v>
      </c>
      <c r="D152" s="8">
        <v>1002000</v>
      </c>
      <c r="E152" s="8">
        <v>3006000</v>
      </c>
      <c r="F152" s="8">
        <f t="shared" si="2"/>
        <v>4008000</v>
      </c>
    </row>
    <row r="153" spans="1:6" ht="12">
      <c r="A153" s="4" t="s">
        <v>341</v>
      </c>
      <c r="B153" s="4" t="s">
        <v>342</v>
      </c>
      <c r="C153" s="4" t="s">
        <v>354</v>
      </c>
      <c r="D153" s="8">
        <v>1848000</v>
      </c>
      <c r="F153" s="8">
        <f t="shared" si="2"/>
        <v>1848000</v>
      </c>
    </row>
    <row r="154" spans="1:6" ht="12">
      <c r="A154" s="4" t="s">
        <v>341</v>
      </c>
      <c r="B154" s="4" t="s">
        <v>342</v>
      </c>
      <c r="C154" s="4" t="s">
        <v>355</v>
      </c>
      <c r="D154" s="8">
        <v>49280</v>
      </c>
      <c r="F154" s="8">
        <f t="shared" si="2"/>
        <v>49280</v>
      </c>
    </row>
    <row r="155" spans="1:6" ht="12">
      <c r="A155" s="4" t="s">
        <v>341</v>
      </c>
      <c r="B155" s="4" t="s">
        <v>342</v>
      </c>
      <c r="C155" s="4" t="s">
        <v>352</v>
      </c>
      <c r="D155" s="8">
        <v>117040</v>
      </c>
      <c r="F155" s="8">
        <f t="shared" si="2"/>
        <v>117040</v>
      </c>
    </row>
    <row r="156" spans="1:6" ht="12">
      <c r="A156" s="4" t="s">
        <v>341</v>
      </c>
      <c r="B156" s="4" t="s">
        <v>342</v>
      </c>
      <c r="C156" s="4" t="s">
        <v>362</v>
      </c>
      <c r="E156" s="8">
        <v>569403</v>
      </c>
      <c r="F156" s="8">
        <f t="shared" si="2"/>
        <v>569403</v>
      </c>
    </row>
    <row r="157" spans="1:6" ht="12">
      <c r="A157" s="4" t="s">
        <v>341</v>
      </c>
      <c r="B157" s="4" t="s">
        <v>342</v>
      </c>
      <c r="C157" s="4" t="s">
        <v>358</v>
      </c>
      <c r="D157" s="8">
        <v>184742</v>
      </c>
      <c r="F157" s="8">
        <f t="shared" si="2"/>
        <v>184742</v>
      </c>
    </row>
    <row r="158" spans="1:6" ht="12">
      <c r="A158" s="4" t="s">
        <v>341</v>
      </c>
      <c r="B158" s="4" t="s">
        <v>342</v>
      </c>
      <c r="C158" s="4" t="s">
        <v>353</v>
      </c>
      <c r="D158" s="8">
        <v>2483482</v>
      </c>
      <c r="F158" s="8">
        <f t="shared" si="2"/>
        <v>2483482</v>
      </c>
    </row>
    <row r="159" spans="1:6" ht="12">
      <c r="A159" s="4" t="s">
        <v>341</v>
      </c>
      <c r="B159" s="4" t="s">
        <v>342</v>
      </c>
      <c r="C159" s="4" t="s">
        <v>356</v>
      </c>
      <c r="D159" s="8">
        <v>2217600</v>
      </c>
      <c r="F159" s="8">
        <f t="shared" si="2"/>
        <v>2217600</v>
      </c>
    </row>
    <row r="160" spans="1:6" ht="12">
      <c r="A160" s="4" t="s">
        <v>341</v>
      </c>
      <c r="B160" s="4" t="s">
        <v>342</v>
      </c>
      <c r="C160" s="4" t="s">
        <v>349</v>
      </c>
      <c r="D160" s="8">
        <v>776160</v>
      </c>
      <c r="F160" s="8">
        <f t="shared" si="2"/>
        <v>776160</v>
      </c>
    </row>
    <row r="161" spans="1:6" ht="12">
      <c r="A161" s="4" t="s">
        <v>341</v>
      </c>
      <c r="B161" s="4" t="s">
        <v>342</v>
      </c>
      <c r="C161" s="4" t="s">
        <v>346</v>
      </c>
      <c r="D161" s="8">
        <v>604912</v>
      </c>
      <c r="F161" s="8">
        <f t="shared" si="2"/>
        <v>604912</v>
      </c>
    </row>
    <row r="162" spans="1:6" ht="12">
      <c r="A162" s="4" t="s">
        <v>341</v>
      </c>
      <c r="B162" s="4" t="s">
        <v>342</v>
      </c>
      <c r="C162" s="4" t="s">
        <v>344</v>
      </c>
      <c r="D162" s="8">
        <v>7084000</v>
      </c>
      <c r="F162" s="8">
        <f t="shared" si="2"/>
        <v>7084000</v>
      </c>
    </row>
    <row r="163" spans="1:6" ht="12">
      <c r="A163" s="4" t="s">
        <v>341</v>
      </c>
      <c r="B163" s="4" t="s">
        <v>342</v>
      </c>
      <c r="C163" s="4" t="s">
        <v>361</v>
      </c>
      <c r="E163" s="8">
        <v>817103</v>
      </c>
      <c r="F163" s="8">
        <f t="shared" si="2"/>
        <v>817103</v>
      </c>
    </row>
    <row r="164" spans="1:6" ht="12">
      <c r="A164" s="4" t="s">
        <v>341</v>
      </c>
      <c r="B164" s="4" t="s">
        <v>342</v>
      </c>
      <c r="C164" s="4" t="s">
        <v>359</v>
      </c>
      <c r="D164" s="8">
        <v>4187500</v>
      </c>
      <c r="E164" s="8">
        <v>15624100</v>
      </c>
      <c r="F164" s="8">
        <f t="shared" si="2"/>
        <v>19811600</v>
      </c>
    </row>
    <row r="165" spans="1:6" ht="12">
      <c r="A165" s="4" t="s">
        <v>341</v>
      </c>
      <c r="B165" s="4" t="s">
        <v>342</v>
      </c>
      <c r="C165" s="4" t="s">
        <v>360</v>
      </c>
      <c r="D165" s="8">
        <v>23165955</v>
      </c>
      <c r="F165" s="8">
        <f t="shared" si="2"/>
        <v>23165955</v>
      </c>
    </row>
    <row r="166" spans="1:6" ht="12">
      <c r="A166" s="4" t="s">
        <v>341</v>
      </c>
      <c r="B166" s="4" t="s">
        <v>342</v>
      </c>
      <c r="C166" s="4" t="s">
        <v>351</v>
      </c>
      <c r="D166" s="8">
        <v>462000</v>
      </c>
      <c r="F166" s="8">
        <f t="shared" si="2"/>
        <v>462000</v>
      </c>
    </row>
    <row r="167" spans="1:6" ht="12">
      <c r="A167" s="4" t="s">
        <v>341</v>
      </c>
      <c r="B167" s="4" t="s">
        <v>342</v>
      </c>
      <c r="C167" s="4" t="s">
        <v>348</v>
      </c>
      <c r="D167" s="8">
        <v>486640</v>
      </c>
      <c r="F167" s="8">
        <f t="shared" si="2"/>
        <v>486640</v>
      </c>
    </row>
    <row r="168" spans="1:6" ht="12">
      <c r="A168" s="4" t="s">
        <v>341</v>
      </c>
      <c r="B168" s="4" t="s">
        <v>342</v>
      </c>
      <c r="C168" s="4" t="s">
        <v>345</v>
      </c>
      <c r="D168" s="8">
        <v>739200</v>
      </c>
      <c r="F168" s="8">
        <f t="shared" si="2"/>
        <v>739200</v>
      </c>
    </row>
    <row r="169" spans="1:6" ht="12">
      <c r="A169" s="4" t="s">
        <v>341</v>
      </c>
      <c r="B169" s="4" t="s">
        <v>342</v>
      </c>
      <c r="C169" s="4" t="s">
        <v>347</v>
      </c>
      <c r="D169" s="8">
        <v>985600</v>
      </c>
      <c r="F169" s="8">
        <f t="shared" si="2"/>
        <v>985600</v>
      </c>
    </row>
    <row r="170" spans="1:6" ht="12">
      <c r="A170" s="4" t="s">
        <v>341</v>
      </c>
      <c r="B170" s="4" t="s">
        <v>342</v>
      </c>
      <c r="C170" s="4" t="s">
        <v>357</v>
      </c>
      <c r="D170" s="8">
        <v>1232000</v>
      </c>
      <c r="F170" s="8">
        <f t="shared" si="2"/>
        <v>1232000</v>
      </c>
    </row>
    <row r="171" spans="1:6" ht="12">
      <c r="A171" s="4" t="s">
        <v>341</v>
      </c>
      <c r="B171" s="4" t="s">
        <v>342</v>
      </c>
      <c r="C171" s="4" t="s">
        <v>343</v>
      </c>
      <c r="D171" s="8">
        <v>2500000</v>
      </c>
      <c r="F171" s="8">
        <f t="shared" si="2"/>
        <v>2500000</v>
      </c>
    </row>
    <row r="172" spans="1:6" ht="12">
      <c r="A172" s="4" t="s">
        <v>341</v>
      </c>
      <c r="B172" s="4" t="s">
        <v>342</v>
      </c>
      <c r="C172" s="4" t="s">
        <v>350</v>
      </c>
      <c r="D172" s="8">
        <v>729344</v>
      </c>
      <c r="F172" s="8">
        <f t="shared" si="2"/>
        <v>729344</v>
      </c>
    </row>
    <row r="173" spans="1:6" ht="12">
      <c r="A173" s="4" t="s">
        <v>280</v>
      </c>
      <c r="B173" s="4" t="s">
        <v>281</v>
      </c>
      <c r="C173" s="4" t="s">
        <v>290</v>
      </c>
      <c r="D173" s="8">
        <v>121302</v>
      </c>
      <c r="F173" s="8">
        <f t="shared" si="2"/>
        <v>121302</v>
      </c>
    </row>
    <row r="174" spans="1:6" ht="12">
      <c r="A174" s="4" t="s">
        <v>280</v>
      </c>
      <c r="B174" s="4" t="s">
        <v>281</v>
      </c>
      <c r="C174" s="4" t="s">
        <v>287</v>
      </c>
      <c r="D174" s="8">
        <v>248500</v>
      </c>
      <c r="F174" s="8">
        <f t="shared" si="2"/>
        <v>248500</v>
      </c>
    </row>
    <row r="175" spans="1:6" ht="12">
      <c r="A175" s="4" t="s">
        <v>280</v>
      </c>
      <c r="B175" s="4" t="s">
        <v>281</v>
      </c>
      <c r="C175" s="4" t="s">
        <v>282</v>
      </c>
      <c r="D175" s="8">
        <v>339400</v>
      </c>
      <c r="F175" s="8">
        <f t="shared" si="2"/>
        <v>339400</v>
      </c>
    </row>
    <row r="176" spans="1:6" ht="12">
      <c r="A176" s="4" t="s">
        <v>280</v>
      </c>
      <c r="B176" s="4" t="s">
        <v>281</v>
      </c>
      <c r="C176" s="4" t="s">
        <v>222</v>
      </c>
      <c r="D176" s="8">
        <v>928190</v>
      </c>
      <c r="F176" s="8">
        <f t="shared" si="2"/>
        <v>928190</v>
      </c>
    </row>
    <row r="177" spans="1:6" ht="12">
      <c r="A177" s="4" t="s">
        <v>280</v>
      </c>
      <c r="B177" s="4" t="s">
        <v>281</v>
      </c>
      <c r="C177" s="4" t="s">
        <v>285</v>
      </c>
      <c r="D177" s="8">
        <v>2900000</v>
      </c>
      <c r="F177" s="8">
        <f t="shared" si="2"/>
        <v>2900000</v>
      </c>
    </row>
    <row r="178" spans="1:6" ht="12">
      <c r="A178" s="4" t="s">
        <v>280</v>
      </c>
      <c r="B178" s="4" t="s">
        <v>281</v>
      </c>
      <c r="C178" s="4" t="s">
        <v>292</v>
      </c>
      <c r="D178" s="8">
        <v>523520</v>
      </c>
      <c r="F178" s="8">
        <f t="shared" si="2"/>
        <v>523520</v>
      </c>
    </row>
    <row r="179" spans="1:6" ht="12">
      <c r="A179" s="4" t="s">
        <v>280</v>
      </c>
      <c r="B179" s="4" t="s">
        <v>281</v>
      </c>
      <c r="C179" s="4" t="s">
        <v>288</v>
      </c>
      <c r="D179" s="8">
        <v>826800</v>
      </c>
      <c r="F179" s="8">
        <f t="shared" si="2"/>
        <v>826800</v>
      </c>
    </row>
    <row r="180" spans="1:6" ht="12">
      <c r="A180" s="4" t="s">
        <v>280</v>
      </c>
      <c r="B180" s="4" t="s">
        <v>281</v>
      </c>
      <c r="C180" s="4" t="s">
        <v>291</v>
      </c>
      <c r="D180" s="8">
        <v>355051</v>
      </c>
      <c r="F180" s="8">
        <f t="shared" si="2"/>
        <v>355051</v>
      </c>
    </row>
    <row r="181" spans="1:6" ht="12">
      <c r="A181" s="4" t="s">
        <v>280</v>
      </c>
      <c r="B181" s="4" t="s">
        <v>281</v>
      </c>
      <c r="C181" s="4" t="s">
        <v>284</v>
      </c>
      <c r="D181" s="8">
        <v>4500000</v>
      </c>
      <c r="F181" s="8">
        <f t="shared" si="2"/>
        <v>4500000</v>
      </c>
    </row>
    <row r="182" spans="1:6" ht="12">
      <c r="A182" s="4" t="s">
        <v>280</v>
      </c>
      <c r="B182" s="4" t="s">
        <v>281</v>
      </c>
      <c r="C182" s="4" t="s">
        <v>289</v>
      </c>
      <c r="D182" s="8">
        <v>424380</v>
      </c>
      <c r="F182" s="8">
        <f t="shared" si="2"/>
        <v>424380</v>
      </c>
    </row>
    <row r="183" spans="1:6" ht="12">
      <c r="A183" s="4" t="s">
        <v>280</v>
      </c>
      <c r="B183" s="4" t="s">
        <v>281</v>
      </c>
      <c r="C183" s="4" t="s">
        <v>283</v>
      </c>
      <c r="D183" s="8">
        <v>272100</v>
      </c>
      <c r="E183" s="8">
        <v>816300</v>
      </c>
      <c r="F183" s="8">
        <f t="shared" si="2"/>
        <v>1088400</v>
      </c>
    </row>
    <row r="184" spans="1:6" ht="12">
      <c r="A184" s="4" t="s">
        <v>280</v>
      </c>
      <c r="B184" s="4" t="s">
        <v>281</v>
      </c>
      <c r="C184" s="4" t="s">
        <v>286</v>
      </c>
      <c r="D184" s="8">
        <v>26100000</v>
      </c>
      <c r="F184" s="8">
        <f t="shared" si="2"/>
        <v>26100000</v>
      </c>
    </row>
    <row r="185" spans="1:6" ht="12">
      <c r="A185" s="4" t="s">
        <v>311</v>
      </c>
      <c r="B185" s="4" t="s">
        <v>312</v>
      </c>
      <c r="C185" s="4" t="s">
        <v>317</v>
      </c>
      <c r="D185" s="8">
        <v>192000</v>
      </c>
      <c r="F185" s="8">
        <f t="shared" si="2"/>
        <v>192000</v>
      </c>
    </row>
    <row r="186" spans="1:6" ht="12">
      <c r="A186" s="4" t="s">
        <v>311</v>
      </c>
      <c r="B186" s="4" t="s">
        <v>312</v>
      </c>
      <c r="C186" s="4" t="s">
        <v>313</v>
      </c>
      <c r="D186" s="8">
        <v>14528500</v>
      </c>
      <c r="F186" s="8">
        <f t="shared" si="2"/>
        <v>14528500</v>
      </c>
    </row>
    <row r="187" spans="1:6" ht="12">
      <c r="A187" s="4" t="s">
        <v>311</v>
      </c>
      <c r="B187" s="4" t="s">
        <v>312</v>
      </c>
      <c r="C187" s="4" t="s">
        <v>314</v>
      </c>
      <c r="E187" s="8">
        <v>516244</v>
      </c>
      <c r="F187" s="8">
        <f t="shared" si="2"/>
        <v>516244</v>
      </c>
    </row>
    <row r="188" spans="1:6" ht="12">
      <c r="A188" s="4" t="s">
        <v>311</v>
      </c>
      <c r="B188" s="4" t="s">
        <v>312</v>
      </c>
      <c r="C188" s="4" t="s">
        <v>315</v>
      </c>
      <c r="D188" s="8">
        <v>515200</v>
      </c>
      <c r="F188" s="8">
        <f t="shared" si="2"/>
        <v>515200</v>
      </c>
    </row>
    <row r="189" spans="1:6" ht="12">
      <c r="A189" s="4" t="s">
        <v>311</v>
      </c>
      <c r="B189" s="4" t="s">
        <v>312</v>
      </c>
      <c r="C189" s="4" t="s">
        <v>316</v>
      </c>
      <c r="D189" s="8">
        <v>42400</v>
      </c>
      <c r="F189" s="8">
        <f t="shared" si="2"/>
        <v>42400</v>
      </c>
    </row>
    <row r="190" spans="1:6" ht="12">
      <c r="A190" s="4" t="s">
        <v>298</v>
      </c>
      <c r="B190" s="4" t="s">
        <v>299</v>
      </c>
      <c r="C190" s="4" t="s">
        <v>300</v>
      </c>
      <c r="D190" s="8">
        <v>528340</v>
      </c>
      <c r="F190" s="8">
        <f t="shared" si="2"/>
        <v>528340</v>
      </c>
    </row>
    <row r="191" spans="1:6" ht="12">
      <c r="A191" s="4" t="s">
        <v>263</v>
      </c>
      <c r="B191" s="4" t="s">
        <v>264</v>
      </c>
      <c r="C191" s="4" t="s">
        <v>268</v>
      </c>
      <c r="D191" s="8">
        <v>16311000</v>
      </c>
      <c r="F191" s="8">
        <f t="shared" si="2"/>
        <v>16311000</v>
      </c>
    </row>
    <row r="192" spans="1:6" ht="12">
      <c r="A192" s="4" t="s">
        <v>263</v>
      </c>
      <c r="B192" s="4" t="s">
        <v>264</v>
      </c>
      <c r="C192" s="4" t="s">
        <v>267</v>
      </c>
      <c r="D192" s="8">
        <v>25640100</v>
      </c>
      <c r="F192" s="8">
        <f t="shared" si="2"/>
        <v>25640100</v>
      </c>
    </row>
    <row r="193" spans="1:6" ht="12">
      <c r="A193" s="4" t="s">
        <v>263</v>
      </c>
      <c r="B193" s="4" t="s">
        <v>264</v>
      </c>
      <c r="C193" s="4" t="s">
        <v>266</v>
      </c>
      <c r="D193" s="8">
        <v>14507351</v>
      </c>
      <c r="F193" s="8">
        <f t="shared" si="2"/>
        <v>14507351</v>
      </c>
    </row>
    <row r="194" spans="1:6" ht="12">
      <c r="A194" s="4" t="s">
        <v>263</v>
      </c>
      <c r="B194" s="4" t="s">
        <v>264</v>
      </c>
      <c r="C194" s="4" t="s">
        <v>269</v>
      </c>
      <c r="D194" s="8">
        <v>19330900</v>
      </c>
      <c r="F194" s="8">
        <f t="shared" si="2"/>
        <v>19330900</v>
      </c>
    </row>
    <row r="195" spans="1:6" ht="12">
      <c r="A195" s="4" t="s">
        <v>263</v>
      </c>
      <c r="B195" s="4" t="s">
        <v>264</v>
      </c>
      <c r="C195" s="4" t="s">
        <v>265</v>
      </c>
      <c r="D195" s="8">
        <v>900000</v>
      </c>
      <c r="E195" s="8">
        <v>2700000</v>
      </c>
      <c r="F195" s="8">
        <f t="shared" si="2"/>
        <v>3600000</v>
      </c>
    </row>
    <row r="196" spans="1:6" ht="12">
      <c r="A196" s="4" t="s">
        <v>263</v>
      </c>
      <c r="B196" s="4" t="s">
        <v>264</v>
      </c>
      <c r="C196" s="4" t="s">
        <v>271</v>
      </c>
      <c r="D196" s="8">
        <v>900000</v>
      </c>
      <c r="F196" s="8">
        <f t="shared" si="2"/>
        <v>900000</v>
      </c>
    </row>
    <row r="197" spans="1:6" ht="12">
      <c r="A197" s="4" t="s">
        <v>263</v>
      </c>
      <c r="B197" s="4" t="s">
        <v>264</v>
      </c>
      <c r="C197" s="4" t="s">
        <v>270</v>
      </c>
      <c r="D197" s="8">
        <v>900000</v>
      </c>
      <c r="F197" s="8">
        <f aca="true" t="shared" si="3" ref="F197:F260">+E197+D197</f>
        <v>900000</v>
      </c>
    </row>
    <row r="198" spans="1:6" ht="12">
      <c r="A198" s="4" t="s">
        <v>293</v>
      </c>
      <c r="B198" s="4" t="s">
        <v>294</v>
      </c>
      <c r="C198" s="4" t="s">
        <v>295</v>
      </c>
      <c r="D198" s="8">
        <v>2463000</v>
      </c>
      <c r="F198" s="8">
        <f t="shared" si="3"/>
        <v>2463000</v>
      </c>
    </row>
    <row r="199" spans="1:6" ht="12">
      <c r="A199" s="4" t="s">
        <v>293</v>
      </c>
      <c r="B199" s="4" t="s">
        <v>294</v>
      </c>
      <c r="C199" s="4" t="s">
        <v>296</v>
      </c>
      <c r="D199" s="8">
        <v>171612</v>
      </c>
      <c r="E199" s="8">
        <v>618988</v>
      </c>
      <c r="F199" s="8">
        <f t="shared" si="3"/>
        <v>790600</v>
      </c>
    </row>
    <row r="200" spans="1:6" ht="12">
      <c r="A200" s="4" t="s">
        <v>293</v>
      </c>
      <c r="B200" s="4" t="s">
        <v>294</v>
      </c>
      <c r="C200" s="4" t="s">
        <v>297</v>
      </c>
      <c r="D200" s="8">
        <v>1000000</v>
      </c>
      <c r="F200" s="8">
        <f t="shared" si="3"/>
        <v>1000000</v>
      </c>
    </row>
    <row r="201" spans="1:6" ht="12">
      <c r="A201" s="4" t="s">
        <v>338</v>
      </c>
      <c r="B201" s="4" t="s">
        <v>339</v>
      </c>
      <c r="C201" s="4" t="s">
        <v>340</v>
      </c>
      <c r="E201" s="8">
        <v>350000</v>
      </c>
      <c r="F201" s="8">
        <f t="shared" si="3"/>
        <v>350000</v>
      </c>
    </row>
    <row r="202" spans="1:6" ht="12">
      <c r="A202" s="4" t="s">
        <v>53</v>
      </c>
      <c r="B202" s="4" t="s">
        <v>54</v>
      </c>
      <c r="C202" s="4" t="s">
        <v>61</v>
      </c>
      <c r="D202" s="8">
        <v>50000</v>
      </c>
      <c r="F202" s="8">
        <f t="shared" si="3"/>
        <v>50000</v>
      </c>
    </row>
    <row r="203" spans="1:6" ht="12">
      <c r="A203" s="4" t="s">
        <v>53</v>
      </c>
      <c r="B203" s="4" t="s">
        <v>54</v>
      </c>
      <c r="C203" s="4" t="s">
        <v>56</v>
      </c>
      <c r="D203" s="8">
        <v>3210000</v>
      </c>
      <c r="F203" s="8">
        <f t="shared" si="3"/>
        <v>3210000</v>
      </c>
    </row>
    <row r="204" spans="1:6" ht="12">
      <c r="A204" s="4" t="s">
        <v>53</v>
      </c>
      <c r="B204" s="4" t="s">
        <v>54</v>
      </c>
      <c r="C204" s="4" t="s">
        <v>65</v>
      </c>
      <c r="D204" s="8">
        <v>1100000</v>
      </c>
      <c r="F204" s="8">
        <f t="shared" si="3"/>
        <v>1100000</v>
      </c>
    </row>
    <row r="205" spans="1:6" ht="12">
      <c r="A205" s="4" t="s">
        <v>53</v>
      </c>
      <c r="B205" s="4" t="s">
        <v>54</v>
      </c>
      <c r="C205" s="4" t="s">
        <v>62</v>
      </c>
      <c r="D205" s="8">
        <v>1400000</v>
      </c>
      <c r="F205" s="8">
        <f t="shared" si="3"/>
        <v>1400000</v>
      </c>
    </row>
    <row r="206" spans="1:6" ht="12">
      <c r="A206" s="4" t="s">
        <v>53</v>
      </c>
      <c r="B206" s="4" t="s">
        <v>54</v>
      </c>
      <c r="C206" s="4" t="s">
        <v>67</v>
      </c>
      <c r="D206" s="8">
        <v>1266000</v>
      </c>
      <c r="F206" s="8">
        <f t="shared" si="3"/>
        <v>1266000</v>
      </c>
    </row>
    <row r="207" spans="1:6" ht="12">
      <c r="A207" s="4" t="s">
        <v>53</v>
      </c>
      <c r="B207" s="4" t="s">
        <v>54</v>
      </c>
      <c r="C207" s="4" t="s">
        <v>60</v>
      </c>
      <c r="D207" s="8">
        <v>258000</v>
      </c>
      <c r="F207" s="8">
        <f t="shared" si="3"/>
        <v>258000</v>
      </c>
    </row>
    <row r="208" spans="1:6" ht="12">
      <c r="A208" s="4" t="s">
        <v>53</v>
      </c>
      <c r="B208" s="4" t="s">
        <v>54</v>
      </c>
      <c r="C208" s="4" t="s">
        <v>63</v>
      </c>
      <c r="D208" s="8">
        <v>350000</v>
      </c>
      <c r="F208" s="8">
        <f t="shared" si="3"/>
        <v>350000</v>
      </c>
    </row>
    <row r="209" spans="1:6" ht="12">
      <c r="A209" s="4" t="s">
        <v>53</v>
      </c>
      <c r="B209" s="4" t="s">
        <v>54</v>
      </c>
      <c r="C209" s="4" t="s">
        <v>55</v>
      </c>
      <c r="D209" s="8">
        <v>3800000</v>
      </c>
      <c r="F209" s="8">
        <f t="shared" si="3"/>
        <v>3800000</v>
      </c>
    </row>
    <row r="210" spans="1:6" ht="12">
      <c r="A210" s="4" t="s">
        <v>53</v>
      </c>
      <c r="B210" s="4" t="s">
        <v>54</v>
      </c>
      <c r="C210" s="4" t="s">
        <v>66</v>
      </c>
      <c r="D210" s="8">
        <v>400000</v>
      </c>
      <c r="F210" s="8">
        <f t="shared" si="3"/>
        <v>400000</v>
      </c>
    </row>
    <row r="211" spans="1:6" ht="12">
      <c r="A211" s="4" t="s">
        <v>53</v>
      </c>
      <c r="B211" s="4" t="s">
        <v>54</v>
      </c>
      <c r="C211" s="4" t="s">
        <v>58</v>
      </c>
      <c r="E211" s="8">
        <v>100000</v>
      </c>
      <c r="F211" s="8">
        <f t="shared" si="3"/>
        <v>100000</v>
      </c>
    </row>
    <row r="212" spans="1:6" ht="12">
      <c r="A212" s="4" t="s">
        <v>53</v>
      </c>
      <c r="B212" s="4" t="s">
        <v>54</v>
      </c>
      <c r="C212" s="4" t="s">
        <v>59</v>
      </c>
      <c r="E212" s="8">
        <v>260000</v>
      </c>
      <c r="F212" s="8">
        <f t="shared" si="3"/>
        <v>260000</v>
      </c>
    </row>
    <row r="213" spans="1:6" ht="12">
      <c r="A213" s="4" t="s">
        <v>53</v>
      </c>
      <c r="B213" s="4" t="s">
        <v>54</v>
      </c>
      <c r="C213" s="4" t="s">
        <v>64</v>
      </c>
      <c r="D213" s="8">
        <v>350000</v>
      </c>
      <c r="F213" s="8">
        <f t="shared" si="3"/>
        <v>350000</v>
      </c>
    </row>
    <row r="214" spans="1:6" ht="12">
      <c r="A214" s="4" t="s">
        <v>53</v>
      </c>
      <c r="B214" s="4" t="s">
        <v>54</v>
      </c>
      <c r="C214" s="4" t="s">
        <v>57</v>
      </c>
      <c r="E214" s="8">
        <v>100000</v>
      </c>
      <c r="F214" s="8">
        <f t="shared" si="3"/>
        <v>100000</v>
      </c>
    </row>
    <row r="215" spans="1:6" ht="12">
      <c r="A215" s="4" t="s">
        <v>181</v>
      </c>
      <c r="B215" s="4" t="s">
        <v>182</v>
      </c>
      <c r="C215" s="4" t="s">
        <v>184</v>
      </c>
      <c r="D215" s="8">
        <v>114000</v>
      </c>
      <c r="E215" s="8">
        <v>13810800</v>
      </c>
      <c r="F215" s="8">
        <f t="shared" si="3"/>
        <v>13924800</v>
      </c>
    </row>
    <row r="216" spans="1:6" ht="12">
      <c r="A216" s="4" t="s">
        <v>181</v>
      </c>
      <c r="B216" s="4" t="s">
        <v>182</v>
      </c>
      <c r="C216" s="4" t="s">
        <v>183</v>
      </c>
      <c r="D216" s="8">
        <v>1000000</v>
      </c>
      <c r="F216" s="8">
        <f t="shared" si="3"/>
        <v>1000000</v>
      </c>
    </row>
    <row r="217" spans="1:6" ht="12">
      <c r="A217" s="4" t="s">
        <v>181</v>
      </c>
      <c r="B217" s="4" t="s">
        <v>182</v>
      </c>
      <c r="C217" s="4" t="s">
        <v>185</v>
      </c>
      <c r="E217" s="8">
        <v>658800</v>
      </c>
      <c r="F217" s="8">
        <f t="shared" si="3"/>
        <v>658800</v>
      </c>
    </row>
    <row r="218" spans="1:6" ht="12">
      <c r="A218" s="4" t="s">
        <v>225</v>
      </c>
      <c r="B218" s="4" t="s">
        <v>226</v>
      </c>
      <c r="C218" s="4" t="s">
        <v>227</v>
      </c>
      <c r="D218" s="8">
        <v>205525</v>
      </c>
      <c r="F218" s="8">
        <f t="shared" si="3"/>
        <v>205525</v>
      </c>
    </row>
    <row r="219" spans="1:6" ht="12">
      <c r="A219" s="4" t="s">
        <v>225</v>
      </c>
      <c r="B219" s="4" t="s">
        <v>226</v>
      </c>
      <c r="C219" s="4" t="s">
        <v>228</v>
      </c>
      <c r="D219" s="8">
        <v>136617</v>
      </c>
      <c r="F219" s="8">
        <f t="shared" si="3"/>
        <v>136617</v>
      </c>
    </row>
    <row r="220" spans="1:6" ht="12">
      <c r="A220" s="4" t="s">
        <v>363</v>
      </c>
      <c r="B220" s="4" t="s">
        <v>364</v>
      </c>
      <c r="C220" s="4" t="s">
        <v>369</v>
      </c>
      <c r="D220" s="8">
        <v>68750</v>
      </c>
      <c r="F220" s="8">
        <f t="shared" si="3"/>
        <v>68750</v>
      </c>
    </row>
    <row r="221" spans="1:6" ht="12">
      <c r="A221" s="4" t="s">
        <v>363</v>
      </c>
      <c r="B221" s="4" t="s">
        <v>364</v>
      </c>
      <c r="C221" s="4" t="s">
        <v>366</v>
      </c>
      <c r="D221" s="8">
        <v>3015900</v>
      </c>
      <c r="F221" s="8">
        <f t="shared" si="3"/>
        <v>3015900</v>
      </c>
    </row>
    <row r="222" spans="1:6" ht="12">
      <c r="A222" s="4" t="s">
        <v>363</v>
      </c>
      <c r="B222" s="4" t="s">
        <v>364</v>
      </c>
      <c r="C222" s="4" t="s">
        <v>367</v>
      </c>
      <c r="D222" s="8">
        <v>250000</v>
      </c>
      <c r="F222" s="8">
        <f t="shared" si="3"/>
        <v>250000</v>
      </c>
    </row>
    <row r="223" spans="1:6" ht="12">
      <c r="A223" s="4" t="s">
        <v>363</v>
      </c>
      <c r="B223" s="4" t="s">
        <v>364</v>
      </c>
      <c r="C223" s="4" t="s">
        <v>368</v>
      </c>
      <c r="D223" s="8">
        <v>43750</v>
      </c>
      <c r="F223" s="8">
        <f t="shared" si="3"/>
        <v>43750</v>
      </c>
    </row>
    <row r="224" spans="1:6" ht="12">
      <c r="A224" s="4" t="s">
        <v>363</v>
      </c>
      <c r="B224" s="4" t="s">
        <v>364</v>
      </c>
      <c r="C224" s="4" t="s">
        <v>365</v>
      </c>
      <c r="D224" s="8">
        <v>2313000</v>
      </c>
      <c r="E224" s="8">
        <v>6939000</v>
      </c>
      <c r="F224" s="8">
        <f t="shared" si="3"/>
        <v>9252000</v>
      </c>
    </row>
    <row r="225" spans="1:6" ht="12">
      <c r="A225" s="4" t="s">
        <v>105</v>
      </c>
      <c r="B225" s="4" t="s">
        <v>106</v>
      </c>
      <c r="C225" s="4" t="s">
        <v>107</v>
      </c>
      <c r="D225" s="8">
        <v>3375900</v>
      </c>
      <c r="E225" s="8">
        <v>10127800</v>
      </c>
      <c r="F225" s="8">
        <f t="shared" si="3"/>
        <v>13503700</v>
      </c>
    </row>
    <row r="226" spans="1:6" ht="12">
      <c r="A226" s="4" t="s">
        <v>105</v>
      </c>
      <c r="B226" s="4" t="s">
        <v>106</v>
      </c>
      <c r="C226" s="4" t="s">
        <v>121</v>
      </c>
      <c r="D226" s="8">
        <v>46000</v>
      </c>
      <c r="F226" s="8">
        <f t="shared" si="3"/>
        <v>46000</v>
      </c>
    </row>
    <row r="227" spans="1:6" ht="12">
      <c r="A227" s="4" t="s">
        <v>105</v>
      </c>
      <c r="B227" s="4" t="s">
        <v>106</v>
      </c>
      <c r="C227" s="4" t="s">
        <v>115</v>
      </c>
      <c r="D227" s="8">
        <v>458463</v>
      </c>
      <c r="F227" s="8">
        <f t="shared" si="3"/>
        <v>458463</v>
      </c>
    </row>
    <row r="228" spans="1:6" ht="12">
      <c r="A228" s="4" t="s">
        <v>105</v>
      </c>
      <c r="B228" s="4" t="s">
        <v>106</v>
      </c>
      <c r="C228" s="4" t="s">
        <v>117</v>
      </c>
      <c r="D228" s="8">
        <v>89680</v>
      </c>
      <c r="F228" s="8">
        <f t="shared" si="3"/>
        <v>89680</v>
      </c>
    </row>
    <row r="229" spans="1:6" ht="12">
      <c r="A229" s="4" t="s">
        <v>105</v>
      </c>
      <c r="B229" s="4" t="s">
        <v>106</v>
      </c>
      <c r="C229" s="4" t="s">
        <v>116</v>
      </c>
      <c r="D229" s="8">
        <v>847605</v>
      </c>
      <c r="F229" s="8">
        <f t="shared" si="3"/>
        <v>847605</v>
      </c>
    </row>
    <row r="230" spans="1:6" ht="12">
      <c r="A230" s="4" t="s">
        <v>105</v>
      </c>
      <c r="B230" s="4" t="s">
        <v>106</v>
      </c>
      <c r="C230" s="4" t="s">
        <v>119</v>
      </c>
      <c r="D230" s="8">
        <v>217692</v>
      </c>
      <c r="F230" s="8">
        <f t="shared" si="3"/>
        <v>217692</v>
      </c>
    </row>
    <row r="231" spans="1:6" ht="12">
      <c r="A231" s="4" t="s">
        <v>105</v>
      </c>
      <c r="B231" s="4" t="s">
        <v>106</v>
      </c>
      <c r="C231" s="4" t="s">
        <v>113</v>
      </c>
      <c r="D231" s="8">
        <v>302000</v>
      </c>
      <c r="F231" s="8">
        <f t="shared" si="3"/>
        <v>302000</v>
      </c>
    </row>
    <row r="232" spans="1:6" ht="12">
      <c r="A232" s="4" t="s">
        <v>105</v>
      </c>
      <c r="B232" s="4" t="s">
        <v>106</v>
      </c>
      <c r="C232" s="4" t="s">
        <v>120</v>
      </c>
      <c r="D232" s="8">
        <v>94870</v>
      </c>
      <c r="F232" s="8">
        <f t="shared" si="3"/>
        <v>94870</v>
      </c>
    </row>
    <row r="233" spans="1:6" ht="12">
      <c r="A233" s="4" t="s">
        <v>105</v>
      </c>
      <c r="B233" s="4" t="s">
        <v>106</v>
      </c>
      <c r="C233" s="4" t="s">
        <v>114</v>
      </c>
      <c r="D233" s="8">
        <v>39796</v>
      </c>
      <c r="F233" s="8">
        <f t="shared" si="3"/>
        <v>39796</v>
      </c>
    </row>
    <row r="234" spans="1:6" ht="12">
      <c r="A234" s="4" t="s">
        <v>105</v>
      </c>
      <c r="B234" s="4" t="s">
        <v>106</v>
      </c>
      <c r="C234" s="4" t="s">
        <v>110</v>
      </c>
      <c r="D234" s="8">
        <v>1284710</v>
      </c>
      <c r="F234" s="8">
        <f t="shared" si="3"/>
        <v>1284710</v>
      </c>
    </row>
    <row r="235" spans="1:6" ht="12">
      <c r="A235" s="4" t="s">
        <v>105</v>
      </c>
      <c r="B235" s="4" t="s">
        <v>106</v>
      </c>
      <c r="C235" s="4" t="s">
        <v>109</v>
      </c>
      <c r="D235" s="8">
        <v>1031659</v>
      </c>
      <c r="F235" s="8">
        <f t="shared" si="3"/>
        <v>1031659</v>
      </c>
    </row>
    <row r="236" spans="1:6" ht="12">
      <c r="A236" s="4" t="s">
        <v>105</v>
      </c>
      <c r="B236" s="4" t="s">
        <v>106</v>
      </c>
      <c r="C236" s="4" t="s">
        <v>108</v>
      </c>
      <c r="D236" s="8">
        <v>10173417</v>
      </c>
      <c r="F236" s="8">
        <f t="shared" si="3"/>
        <v>10173417</v>
      </c>
    </row>
    <row r="237" spans="1:6" ht="12">
      <c r="A237" s="4" t="s">
        <v>105</v>
      </c>
      <c r="B237" s="4" t="s">
        <v>106</v>
      </c>
      <c r="C237" s="4" t="s">
        <v>111</v>
      </c>
      <c r="D237" s="8">
        <v>990778</v>
      </c>
      <c r="F237" s="8">
        <f t="shared" si="3"/>
        <v>990778</v>
      </c>
    </row>
    <row r="238" spans="1:6" ht="12">
      <c r="A238" s="4" t="s">
        <v>105</v>
      </c>
      <c r="B238" s="4" t="s">
        <v>106</v>
      </c>
      <c r="C238" s="4" t="s">
        <v>118</v>
      </c>
      <c r="D238" s="8">
        <v>635510</v>
      </c>
      <c r="F238" s="8">
        <f t="shared" si="3"/>
        <v>635510</v>
      </c>
    </row>
    <row r="239" spans="1:6" ht="12">
      <c r="A239" s="4" t="s">
        <v>105</v>
      </c>
      <c r="B239" s="4" t="s">
        <v>106</v>
      </c>
      <c r="C239" s="4" t="s">
        <v>112</v>
      </c>
      <c r="D239" s="8">
        <v>28584000</v>
      </c>
      <c r="F239" s="8">
        <f t="shared" si="3"/>
        <v>28584000</v>
      </c>
    </row>
    <row r="240" spans="1:6" ht="12">
      <c r="A240" s="4" t="s">
        <v>202</v>
      </c>
      <c r="B240" s="4" t="s">
        <v>203</v>
      </c>
      <c r="C240" s="4" t="s">
        <v>207</v>
      </c>
      <c r="D240" s="8">
        <v>70000</v>
      </c>
      <c r="F240" s="8">
        <f t="shared" si="3"/>
        <v>70000</v>
      </c>
    </row>
    <row r="241" spans="1:6" ht="12">
      <c r="A241" s="4" t="s">
        <v>202</v>
      </c>
      <c r="B241" s="4" t="s">
        <v>203</v>
      </c>
      <c r="C241" s="4" t="s">
        <v>204</v>
      </c>
      <c r="D241" s="8">
        <v>2996246</v>
      </c>
      <c r="F241" s="8">
        <f t="shared" si="3"/>
        <v>2996246</v>
      </c>
    </row>
    <row r="242" spans="1:6" ht="12">
      <c r="A242" s="4" t="s">
        <v>202</v>
      </c>
      <c r="B242" s="4" t="s">
        <v>203</v>
      </c>
      <c r="C242" s="4" t="s">
        <v>206</v>
      </c>
      <c r="D242" s="8">
        <v>60000</v>
      </c>
      <c r="F242" s="8">
        <f t="shared" si="3"/>
        <v>60000</v>
      </c>
    </row>
    <row r="243" spans="1:6" ht="12">
      <c r="A243" s="4" t="s">
        <v>202</v>
      </c>
      <c r="B243" s="4" t="s">
        <v>203</v>
      </c>
      <c r="C243" s="4" t="s">
        <v>205</v>
      </c>
      <c r="D243" s="8">
        <v>26800</v>
      </c>
      <c r="F243" s="8">
        <f t="shared" si="3"/>
        <v>26800</v>
      </c>
    </row>
    <row r="244" spans="1:6" ht="12">
      <c r="A244" s="4" t="s">
        <v>68</v>
      </c>
      <c r="B244" s="4" t="s">
        <v>69</v>
      </c>
      <c r="C244" s="4" t="s">
        <v>71</v>
      </c>
      <c r="D244" s="8">
        <v>41298</v>
      </c>
      <c r="F244" s="8">
        <f t="shared" si="3"/>
        <v>41298</v>
      </c>
    </row>
    <row r="245" spans="1:6" ht="12">
      <c r="A245" s="4" t="s">
        <v>68</v>
      </c>
      <c r="B245" s="4" t="s">
        <v>69</v>
      </c>
      <c r="C245" s="4" t="s">
        <v>70</v>
      </c>
      <c r="D245" s="8">
        <v>1337700</v>
      </c>
      <c r="F245" s="8">
        <f t="shared" si="3"/>
        <v>1337700</v>
      </c>
    </row>
    <row r="246" spans="1:6" ht="12">
      <c r="A246" s="4" t="s">
        <v>68</v>
      </c>
      <c r="B246" s="4" t="s">
        <v>69</v>
      </c>
      <c r="C246" s="4" t="s">
        <v>44</v>
      </c>
      <c r="E246" s="8">
        <v>865374</v>
      </c>
      <c r="F246" s="8">
        <f t="shared" si="3"/>
        <v>865374</v>
      </c>
    </row>
    <row r="247" spans="1:6" ht="12">
      <c r="A247" s="4" t="s">
        <v>318</v>
      </c>
      <c r="B247" s="4" t="s">
        <v>319</v>
      </c>
      <c r="C247" s="4" t="s">
        <v>324</v>
      </c>
      <c r="D247" s="8">
        <v>4173400</v>
      </c>
      <c r="F247" s="8">
        <f t="shared" si="3"/>
        <v>4173400</v>
      </c>
    </row>
    <row r="248" spans="1:6" ht="12">
      <c r="A248" s="4" t="s">
        <v>318</v>
      </c>
      <c r="B248" s="4" t="s">
        <v>319</v>
      </c>
      <c r="C248" s="4" t="s">
        <v>323</v>
      </c>
      <c r="D248" s="8">
        <v>965400</v>
      </c>
      <c r="F248" s="8">
        <f t="shared" si="3"/>
        <v>965400</v>
      </c>
    </row>
    <row r="249" spans="1:6" ht="12">
      <c r="A249" s="4" t="s">
        <v>318</v>
      </c>
      <c r="B249" s="4" t="s">
        <v>319</v>
      </c>
      <c r="C249" s="4" t="s">
        <v>325</v>
      </c>
      <c r="D249" s="8">
        <v>118000</v>
      </c>
      <c r="F249" s="8">
        <f t="shared" si="3"/>
        <v>118000</v>
      </c>
    </row>
    <row r="250" spans="1:6" ht="12">
      <c r="A250" s="4" t="s">
        <v>318</v>
      </c>
      <c r="B250" s="4" t="s">
        <v>319</v>
      </c>
      <c r="C250" s="4" t="s">
        <v>321</v>
      </c>
      <c r="D250" s="8">
        <v>231100</v>
      </c>
      <c r="F250" s="8">
        <f t="shared" si="3"/>
        <v>231100</v>
      </c>
    </row>
    <row r="251" spans="1:6" ht="12">
      <c r="A251" s="4" t="s">
        <v>318</v>
      </c>
      <c r="B251" s="4" t="s">
        <v>319</v>
      </c>
      <c r="C251" s="4" t="s">
        <v>320</v>
      </c>
      <c r="D251" s="8">
        <v>151100</v>
      </c>
      <c r="F251" s="8">
        <f t="shared" si="3"/>
        <v>151100</v>
      </c>
    </row>
    <row r="252" spans="1:6" ht="12">
      <c r="A252" s="4" t="s">
        <v>318</v>
      </c>
      <c r="B252" s="4" t="s">
        <v>319</v>
      </c>
      <c r="C252" s="4" t="s">
        <v>322</v>
      </c>
      <c r="D252" s="8">
        <v>829800</v>
      </c>
      <c r="F252" s="8">
        <f t="shared" si="3"/>
        <v>829800</v>
      </c>
    </row>
    <row r="253" spans="1:6" ht="12">
      <c r="A253" s="4" t="s">
        <v>99</v>
      </c>
      <c r="B253" s="4" t="s">
        <v>100</v>
      </c>
      <c r="C253" s="4" t="s">
        <v>101</v>
      </c>
      <c r="E253" s="8">
        <v>437000</v>
      </c>
      <c r="F253" s="8">
        <f t="shared" si="3"/>
        <v>437000</v>
      </c>
    </row>
    <row r="254" spans="1:6" ht="12">
      <c r="A254" s="4" t="s">
        <v>99</v>
      </c>
      <c r="B254" s="4" t="s">
        <v>100</v>
      </c>
      <c r="C254" s="4" t="s">
        <v>102</v>
      </c>
      <c r="D254" s="8">
        <v>312500</v>
      </c>
      <c r="E254" s="8">
        <v>937500</v>
      </c>
      <c r="F254" s="8">
        <f t="shared" si="3"/>
        <v>1250000</v>
      </c>
    </row>
    <row r="255" spans="1:6" ht="12">
      <c r="A255" s="4" t="s">
        <v>99</v>
      </c>
      <c r="B255" s="4" t="s">
        <v>100</v>
      </c>
      <c r="C255" s="4" t="s">
        <v>104</v>
      </c>
      <c r="D255" s="8">
        <v>323000</v>
      </c>
      <c r="F255" s="8">
        <f t="shared" si="3"/>
        <v>323000</v>
      </c>
    </row>
    <row r="256" spans="1:6" ht="12">
      <c r="A256" s="4" t="s">
        <v>99</v>
      </c>
      <c r="B256" s="4" t="s">
        <v>100</v>
      </c>
      <c r="C256" s="4" t="s">
        <v>103</v>
      </c>
      <c r="E256" s="8">
        <v>245000</v>
      </c>
      <c r="F256" s="8">
        <f t="shared" si="3"/>
        <v>245000</v>
      </c>
    </row>
    <row r="257" spans="1:6" ht="12">
      <c r="A257" s="4" t="s">
        <v>332</v>
      </c>
      <c r="B257" s="4" t="s">
        <v>333</v>
      </c>
      <c r="C257" s="4" t="s">
        <v>334</v>
      </c>
      <c r="D257" s="8">
        <v>1278500</v>
      </c>
      <c r="E257" s="8">
        <v>3823300</v>
      </c>
      <c r="F257" s="8">
        <f t="shared" si="3"/>
        <v>5101800</v>
      </c>
    </row>
    <row r="258" spans="1:6" ht="12">
      <c r="A258" s="4" t="s">
        <v>229</v>
      </c>
      <c r="B258" s="4" t="s">
        <v>230</v>
      </c>
      <c r="C258" s="4" t="s">
        <v>233</v>
      </c>
      <c r="D258" s="8">
        <v>2580200</v>
      </c>
      <c r="E258" s="8">
        <v>7740600</v>
      </c>
      <c r="F258" s="8">
        <f t="shared" si="3"/>
        <v>10320800</v>
      </c>
    </row>
    <row r="259" spans="1:6" ht="12">
      <c r="A259" s="4" t="s">
        <v>229</v>
      </c>
      <c r="B259" s="4" t="s">
        <v>230</v>
      </c>
      <c r="C259" s="4" t="s">
        <v>231</v>
      </c>
      <c r="E259" s="8">
        <v>157189</v>
      </c>
      <c r="F259" s="8">
        <f t="shared" si="3"/>
        <v>157189</v>
      </c>
    </row>
    <row r="260" spans="1:6" ht="12">
      <c r="A260" s="4" t="s">
        <v>229</v>
      </c>
      <c r="B260" s="4" t="s">
        <v>230</v>
      </c>
      <c r="C260" s="4" t="s">
        <v>253</v>
      </c>
      <c r="D260" s="8">
        <v>348670.42</v>
      </c>
      <c r="F260" s="8">
        <f t="shared" si="3"/>
        <v>348670.42</v>
      </c>
    </row>
    <row r="261" spans="1:6" ht="12">
      <c r="A261" s="4" t="s">
        <v>229</v>
      </c>
      <c r="B261" s="4" t="s">
        <v>230</v>
      </c>
      <c r="C261" s="4" t="s">
        <v>237</v>
      </c>
      <c r="D261" s="8">
        <v>1153000</v>
      </c>
      <c r="F261" s="8">
        <f aca="true" t="shared" si="4" ref="F261:F302">+E261+D261</f>
        <v>1153000</v>
      </c>
    </row>
    <row r="262" spans="1:6" ht="12">
      <c r="A262" s="4" t="s">
        <v>229</v>
      </c>
      <c r="B262" s="4" t="s">
        <v>230</v>
      </c>
      <c r="C262" s="4" t="s">
        <v>250</v>
      </c>
      <c r="D262" s="8">
        <v>713840</v>
      </c>
      <c r="F262" s="8">
        <f t="shared" si="4"/>
        <v>713840</v>
      </c>
    </row>
    <row r="263" spans="1:6" ht="12">
      <c r="A263" s="4" t="s">
        <v>229</v>
      </c>
      <c r="B263" s="4" t="s">
        <v>230</v>
      </c>
      <c r="C263" s="4" t="s">
        <v>243</v>
      </c>
      <c r="D263" s="8">
        <v>91700</v>
      </c>
      <c r="F263" s="8">
        <f t="shared" si="4"/>
        <v>91700</v>
      </c>
    </row>
    <row r="264" spans="1:6" ht="12">
      <c r="A264" s="4" t="s">
        <v>229</v>
      </c>
      <c r="B264" s="4" t="s">
        <v>230</v>
      </c>
      <c r="C264" s="4" t="s">
        <v>252</v>
      </c>
      <c r="D264" s="8">
        <v>168000</v>
      </c>
      <c r="F264" s="8">
        <f t="shared" si="4"/>
        <v>168000</v>
      </c>
    </row>
    <row r="265" spans="1:6" ht="12">
      <c r="A265" s="4" t="s">
        <v>229</v>
      </c>
      <c r="B265" s="4" t="s">
        <v>230</v>
      </c>
      <c r="C265" s="4" t="s">
        <v>247</v>
      </c>
      <c r="D265" s="8">
        <v>1000000</v>
      </c>
      <c r="F265" s="8">
        <f t="shared" si="4"/>
        <v>1000000</v>
      </c>
    </row>
    <row r="266" spans="1:6" ht="12">
      <c r="A266" s="4" t="s">
        <v>229</v>
      </c>
      <c r="B266" s="4" t="s">
        <v>230</v>
      </c>
      <c r="C266" s="4" t="s">
        <v>248</v>
      </c>
      <c r="D266" s="8">
        <v>2260000</v>
      </c>
      <c r="F266" s="8">
        <f t="shared" si="4"/>
        <v>2260000</v>
      </c>
    </row>
    <row r="267" spans="1:6" ht="12">
      <c r="A267" s="4" t="s">
        <v>229</v>
      </c>
      <c r="B267" s="4" t="s">
        <v>230</v>
      </c>
      <c r="C267" s="4" t="s">
        <v>234</v>
      </c>
      <c r="E267" s="8">
        <v>3360000</v>
      </c>
      <c r="F267" s="8">
        <f t="shared" si="4"/>
        <v>3360000</v>
      </c>
    </row>
    <row r="268" spans="1:6" ht="12">
      <c r="A268" s="4" t="s">
        <v>229</v>
      </c>
      <c r="B268" s="4" t="s">
        <v>230</v>
      </c>
      <c r="C268" s="4" t="s">
        <v>240</v>
      </c>
      <c r="D268" s="8">
        <v>153300</v>
      </c>
      <c r="F268" s="8">
        <f t="shared" si="4"/>
        <v>153300</v>
      </c>
    </row>
    <row r="269" spans="1:6" ht="12">
      <c r="A269" s="4" t="s">
        <v>229</v>
      </c>
      <c r="B269" s="4" t="s">
        <v>230</v>
      </c>
      <c r="C269" s="4" t="s">
        <v>246</v>
      </c>
      <c r="D269" s="8">
        <v>1450000</v>
      </c>
      <c r="F269" s="8">
        <f t="shared" si="4"/>
        <v>1450000</v>
      </c>
    </row>
    <row r="270" spans="1:6" ht="12">
      <c r="A270" s="4" t="s">
        <v>229</v>
      </c>
      <c r="B270" s="4" t="s">
        <v>230</v>
      </c>
      <c r="C270" s="4" t="s">
        <v>246</v>
      </c>
      <c r="D270" s="8">
        <v>1500000</v>
      </c>
      <c r="F270" s="8">
        <f t="shared" si="4"/>
        <v>1500000</v>
      </c>
    </row>
    <row r="271" spans="1:6" ht="12">
      <c r="A271" s="4" t="s">
        <v>229</v>
      </c>
      <c r="B271" s="4" t="s">
        <v>230</v>
      </c>
      <c r="C271" s="4" t="s">
        <v>249</v>
      </c>
      <c r="D271" s="8">
        <v>1500000</v>
      </c>
      <c r="F271" s="8">
        <f t="shared" si="4"/>
        <v>1500000</v>
      </c>
    </row>
    <row r="272" spans="1:6" ht="12">
      <c r="A272" s="4" t="s">
        <v>229</v>
      </c>
      <c r="B272" s="4" t="s">
        <v>230</v>
      </c>
      <c r="C272" s="4" t="s">
        <v>235</v>
      </c>
      <c r="D272" s="8">
        <v>5185000</v>
      </c>
      <c r="F272" s="8">
        <f t="shared" si="4"/>
        <v>5185000</v>
      </c>
    </row>
    <row r="273" spans="1:6" ht="12">
      <c r="A273" s="4" t="s">
        <v>229</v>
      </c>
      <c r="B273" s="4" t="s">
        <v>230</v>
      </c>
      <c r="C273" s="4" t="s">
        <v>232</v>
      </c>
      <c r="D273" s="8">
        <v>739000</v>
      </c>
      <c r="E273" s="8">
        <v>2216000</v>
      </c>
      <c r="F273" s="8">
        <f t="shared" si="4"/>
        <v>2955000</v>
      </c>
    </row>
    <row r="274" spans="1:6" ht="12">
      <c r="A274" s="4" t="s">
        <v>229</v>
      </c>
      <c r="B274" s="4" t="s">
        <v>230</v>
      </c>
      <c r="C274" s="4" t="s">
        <v>238</v>
      </c>
      <c r="D274" s="8">
        <v>32480</v>
      </c>
      <c r="F274" s="8">
        <f t="shared" si="4"/>
        <v>32480</v>
      </c>
    </row>
    <row r="275" spans="1:6" ht="12">
      <c r="A275" s="4" t="s">
        <v>229</v>
      </c>
      <c r="B275" s="4" t="s">
        <v>230</v>
      </c>
      <c r="C275" s="4" t="s">
        <v>239</v>
      </c>
      <c r="D275" s="8">
        <v>51750</v>
      </c>
      <c r="F275" s="8">
        <f t="shared" si="4"/>
        <v>51750</v>
      </c>
    </row>
    <row r="276" spans="1:6" ht="12">
      <c r="A276" s="4" t="s">
        <v>229</v>
      </c>
      <c r="B276" s="4" t="s">
        <v>230</v>
      </c>
      <c r="C276" s="4" t="s">
        <v>242</v>
      </c>
      <c r="D276" s="8">
        <v>29700</v>
      </c>
      <c r="F276" s="8">
        <f t="shared" si="4"/>
        <v>29700</v>
      </c>
    </row>
    <row r="277" spans="1:6" ht="12">
      <c r="A277" s="4" t="s">
        <v>229</v>
      </c>
      <c r="B277" s="4" t="s">
        <v>230</v>
      </c>
      <c r="C277" s="4" t="s">
        <v>245</v>
      </c>
      <c r="D277" s="8">
        <v>303800</v>
      </c>
      <c r="F277" s="8">
        <f t="shared" si="4"/>
        <v>303800</v>
      </c>
    </row>
    <row r="278" spans="1:6" ht="12">
      <c r="A278" s="4" t="s">
        <v>229</v>
      </c>
      <c r="B278" s="4" t="s">
        <v>230</v>
      </c>
      <c r="C278" s="4" t="s">
        <v>254</v>
      </c>
      <c r="D278" s="8">
        <v>130000</v>
      </c>
      <c r="F278" s="8">
        <f t="shared" si="4"/>
        <v>130000</v>
      </c>
    </row>
    <row r="279" spans="1:6" ht="12">
      <c r="A279" s="4" t="s">
        <v>229</v>
      </c>
      <c r="B279" s="4" t="s">
        <v>230</v>
      </c>
      <c r="C279" s="4" t="s">
        <v>257</v>
      </c>
      <c r="D279" s="8">
        <v>984625</v>
      </c>
      <c r="F279" s="8">
        <f t="shared" si="4"/>
        <v>984625</v>
      </c>
    </row>
    <row r="280" spans="1:6" ht="12">
      <c r="A280" s="4" t="s">
        <v>229</v>
      </c>
      <c r="B280" s="4" t="s">
        <v>230</v>
      </c>
      <c r="C280" s="4" t="s">
        <v>256</v>
      </c>
      <c r="D280" s="8">
        <v>92375</v>
      </c>
      <c r="F280" s="8">
        <f t="shared" si="4"/>
        <v>92375</v>
      </c>
    </row>
    <row r="281" spans="1:6" ht="12">
      <c r="A281" s="4" t="s">
        <v>229</v>
      </c>
      <c r="B281" s="4" t="s">
        <v>230</v>
      </c>
      <c r="C281" s="4" t="s">
        <v>244</v>
      </c>
      <c r="D281" s="8">
        <v>28800</v>
      </c>
      <c r="F281" s="8">
        <f t="shared" si="4"/>
        <v>28800</v>
      </c>
    </row>
    <row r="282" spans="1:6" ht="12">
      <c r="A282" s="4" t="s">
        <v>229</v>
      </c>
      <c r="B282" s="4" t="s">
        <v>230</v>
      </c>
      <c r="C282" s="4" t="s">
        <v>236</v>
      </c>
      <c r="D282" s="8">
        <v>5134000</v>
      </c>
      <c r="F282" s="8">
        <f t="shared" si="4"/>
        <v>5134000</v>
      </c>
    </row>
    <row r="283" spans="1:6" ht="12">
      <c r="A283" s="4" t="s">
        <v>229</v>
      </c>
      <c r="B283" s="4" t="s">
        <v>230</v>
      </c>
      <c r="C283" s="4" t="s">
        <v>258</v>
      </c>
      <c r="D283" s="8">
        <v>74400</v>
      </c>
      <c r="F283" s="8">
        <f t="shared" si="4"/>
        <v>74400</v>
      </c>
    </row>
    <row r="284" spans="1:6" ht="12">
      <c r="A284" s="4" t="s">
        <v>229</v>
      </c>
      <c r="B284" s="4" t="s">
        <v>230</v>
      </c>
      <c r="C284" s="4" t="s">
        <v>241</v>
      </c>
      <c r="D284" s="8">
        <v>36300</v>
      </c>
      <c r="F284" s="8">
        <f t="shared" si="4"/>
        <v>36300</v>
      </c>
    </row>
    <row r="285" spans="1:6" ht="12">
      <c r="A285" s="4" t="s">
        <v>229</v>
      </c>
      <c r="B285" s="4" t="s">
        <v>230</v>
      </c>
      <c r="C285" s="4" t="s">
        <v>255</v>
      </c>
      <c r="D285" s="8">
        <v>25000</v>
      </c>
      <c r="F285" s="8">
        <f t="shared" si="4"/>
        <v>25000</v>
      </c>
    </row>
    <row r="286" spans="1:6" ht="12">
      <c r="A286" s="4" t="s">
        <v>229</v>
      </c>
      <c r="B286" s="4" t="s">
        <v>230</v>
      </c>
      <c r="C286" s="4" t="s">
        <v>251</v>
      </c>
      <c r="D286" s="8">
        <v>1030903.4</v>
      </c>
      <c r="F286" s="8">
        <f t="shared" si="4"/>
        <v>1030903.4</v>
      </c>
    </row>
    <row r="287" spans="1:6" ht="12">
      <c r="A287" s="4" t="s">
        <v>335</v>
      </c>
      <c r="B287" s="4" t="s">
        <v>336</v>
      </c>
      <c r="C287" s="4" t="s">
        <v>337</v>
      </c>
      <c r="E287" s="8">
        <v>381800</v>
      </c>
      <c r="F287" s="8">
        <f t="shared" si="4"/>
        <v>381800</v>
      </c>
    </row>
    <row r="288" spans="1:6" ht="12">
      <c r="A288" s="4" t="s">
        <v>40</v>
      </c>
      <c r="B288" s="4" t="s">
        <v>41</v>
      </c>
      <c r="C288" s="4" t="s">
        <v>47</v>
      </c>
      <c r="D288" s="8">
        <v>300000</v>
      </c>
      <c r="F288" s="8">
        <f t="shared" si="4"/>
        <v>300000</v>
      </c>
    </row>
    <row r="289" spans="1:6" ht="12">
      <c r="A289" s="4" t="s">
        <v>40</v>
      </c>
      <c r="B289" s="4" t="s">
        <v>41</v>
      </c>
      <c r="C289" s="4" t="s">
        <v>49</v>
      </c>
      <c r="D289" s="8">
        <v>300627</v>
      </c>
      <c r="F289" s="8">
        <f t="shared" si="4"/>
        <v>300627</v>
      </c>
    </row>
    <row r="290" spans="1:6" ht="12">
      <c r="A290" s="4" t="s">
        <v>40</v>
      </c>
      <c r="B290" s="4" t="s">
        <v>41</v>
      </c>
      <c r="C290" s="4" t="s">
        <v>50</v>
      </c>
      <c r="D290" s="8">
        <v>300627</v>
      </c>
      <c r="F290" s="8">
        <f t="shared" si="4"/>
        <v>300627</v>
      </c>
    </row>
    <row r="291" spans="1:6" ht="12">
      <c r="A291" s="4" t="s">
        <v>40</v>
      </c>
      <c r="B291" s="4" t="s">
        <v>41</v>
      </c>
      <c r="C291" s="4" t="s">
        <v>51</v>
      </c>
      <c r="D291" s="8">
        <v>300000</v>
      </c>
      <c r="F291" s="8">
        <f t="shared" si="4"/>
        <v>300000</v>
      </c>
    </row>
    <row r="292" spans="1:6" ht="12">
      <c r="A292" s="4" t="s">
        <v>40</v>
      </c>
      <c r="B292" s="4" t="s">
        <v>41</v>
      </c>
      <c r="C292" s="4" t="s">
        <v>42</v>
      </c>
      <c r="E292" s="8">
        <v>3800000</v>
      </c>
      <c r="F292" s="8">
        <f t="shared" si="4"/>
        <v>3800000</v>
      </c>
    </row>
    <row r="293" spans="1:6" ht="12">
      <c r="A293" s="4" t="s">
        <v>40</v>
      </c>
      <c r="B293" s="4" t="s">
        <v>41</v>
      </c>
      <c r="C293" s="4" t="s">
        <v>48</v>
      </c>
      <c r="D293" s="8">
        <v>300627</v>
      </c>
      <c r="F293" s="8">
        <f t="shared" si="4"/>
        <v>300627</v>
      </c>
    </row>
    <row r="294" spans="1:6" ht="12">
      <c r="A294" s="4" t="s">
        <v>40</v>
      </c>
      <c r="B294" s="4" t="s">
        <v>41</v>
      </c>
      <c r="C294" s="4" t="s">
        <v>43</v>
      </c>
      <c r="E294" s="8">
        <v>999996</v>
      </c>
      <c r="F294" s="8">
        <f t="shared" si="4"/>
        <v>999996</v>
      </c>
    </row>
    <row r="295" spans="1:6" ht="12">
      <c r="A295" s="4" t="s">
        <v>40</v>
      </c>
      <c r="B295" s="4" t="s">
        <v>41</v>
      </c>
      <c r="C295" s="4" t="s">
        <v>52</v>
      </c>
      <c r="D295" s="8">
        <v>300000</v>
      </c>
      <c r="F295" s="8">
        <f t="shared" si="4"/>
        <v>300000</v>
      </c>
    </row>
    <row r="296" spans="1:6" ht="12">
      <c r="A296" s="4" t="s">
        <v>40</v>
      </c>
      <c r="B296" s="4" t="s">
        <v>41</v>
      </c>
      <c r="C296" s="4" t="s">
        <v>45</v>
      </c>
      <c r="D296" s="8">
        <v>600000</v>
      </c>
      <c r="F296" s="8">
        <f t="shared" si="4"/>
        <v>600000</v>
      </c>
    </row>
    <row r="297" spans="1:6" ht="12">
      <c r="A297" s="4" t="s">
        <v>40</v>
      </c>
      <c r="B297" s="4" t="s">
        <v>41</v>
      </c>
      <c r="C297" s="4" t="s">
        <v>46</v>
      </c>
      <c r="D297" s="8">
        <v>300000</v>
      </c>
      <c r="F297" s="8">
        <f t="shared" si="4"/>
        <v>300000</v>
      </c>
    </row>
    <row r="298" spans="1:6" ht="12">
      <c r="A298" s="4" t="s">
        <v>186</v>
      </c>
      <c r="B298" s="4" t="s">
        <v>187</v>
      </c>
      <c r="C298" s="4" t="s">
        <v>189</v>
      </c>
      <c r="D298" s="8">
        <v>45000000</v>
      </c>
      <c r="F298" s="8">
        <f t="shared" si="4"/>
        <v>45000000</v>
      </c>
    </row>
    <row r="299" spans="1:6" ht="12">
      <c r="A299" s="4" t="s">
        <v>186</v>
      </c>
      <c r="B299" s="4" t="s">
        <v>187</v>
      </c>
      <c r="C299" s="4" t="s">
        <v>192</v>
      </c>
      <c r="D299" s="8">
        <v>1154761</v>
      </c>
      <c r="F299" s="8">
        <f t="shared" si="4"/>
        <v>1154761</v>
      </c>
    </row>
    <row r="300" spans="1:6" ht="12">
      <c r="A300" s="4" t="s">
        <v>186</v>
      </c>
      <c r="B300" s="4" t="s">
        <v>187</v>
      </c>
      <c r="C300" s="4" t="s">
        <v>190</v>
      </c>
      <c r="D300" s="8">
        <v>13000000</v>
      </c>
      <c r="F300" s="8">
        <f t="shared" si="4"/>
        <v>13000000</v>
      </c>
    </row>
    <row r="301" spans="1:6" ht="12">
      <c r="A301" s="4" t="s">
        <v>186</v>
      </c>
      <c r="B301" s="4" t="s">
        <v>187</v>
      </c>
      <c r="C301" s="4" t="s">
        <v>191</v>
      </c>
      <c r="D301" s="8">
        <v>292680</v>
      </c>
      <c r="F301" s="8">
        <f t="shared" si="4"/>
        <v>292680</v>
      </c>
    </row>
    <row r="302" spans="1:6" ht="12">
      <c r="A302" s="4" t="s">
        <v>186</v>
      </c>
      <c r="B302" s="4" t="s">
        <v>187</v>
      </c>
      <c r="C302" s="4" t="s">
        <v>188</v>
      </c>
      <c r="D302" s="8">
        <v>2750000</v>
      </c>
      <c r="F302" s="8">
        <f t="shared" si="4"/>
        <v>2750000</v>
      </c>
    </row>
    <row r="303" spans="1:6" ht="12">
      <c r="A303" s="4" t="s">
        <v>370</v>
      </c>
      <c r="B303" s="4" t="s">
        <v>371</v>
      </c>
      <c r="C303" s="4" t="s">
        <v>372</v>
      </c>
      <c r="D303" s="10">
        <v>1625000</v>
      </c>
      <c r="E303" s="11"/>
      <c r="F303" s="10">
        <f>+E303+D303</f>
        <v>1625000</v>
      </c>
    </row>
    <row r="305" spans="3:6" ht="12">
      <c r="C305" s="4" t="s">
        <v>390</v>
      </c>
      <c r="D305" s="9">
        <f>SUM(D8:D303)</f>
        <v>945116062.8199999</v>
      </c>
      <c r="E305" s="9">
        <f>SUM(E8:E303)</f>
        <v>198892163</v>
      </c>
      <c r="F305" s="9">
        <f>SUM(F8:F303)</f>
        <v>1144008225.82</v>
      </c>
    </row>
  </sheetData>
  <sheetProtection/>
  <printOptions horizontalCentered="1"/>
  <pageMargins left="0.5" right="0.5" top="0.5" bottom="0.5" header="0.5" footer="0.5"/>
  <pageSetup fitToHeight="22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2010-07-14T19:24:24Z</cp:lastPrinted>
  <dcterms:created xsi:type="dcterms:W3CDTF">2010-07-14T18:27:37Z</dcterms:created>
  <dcterms:modified xsi:type="dcterms:W3CDTF">2010-07-14T19:24:39Z</dcterms:modified>
  <cp:category/>
  <cp:version/>
  <cp:contentType/>
  <cp:contentStatus/>
</cp:coreProperties>
</file>