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B1" sheetId="1" r:id="rId1"/>
  </sheets>
  <definedNames/>
  <calcPr fullCalcOnLoad="1"/>
</workbook>
</file>

<file path=xl/sharedStrings.xml><?xml version="1.0" encoding="utf-8"?>
<sst xmlns="http://schemas.openxmlformats.org/spreadsheetml/2006/main" count="81" uniqueCount="68">
  <si>
    <t xml:space="preserve">                  </t>
  </si>
  <si>
    <t>*Selected programs reviewed in report only, excludes correctional and deceased students, as well as programs with a low number of completers.</t>
  </si>
  <si>
    <t>Accounting</t>
  </si>
  <si>
    <t>ACCOUNTING</t>
  </si>
  <si>
    <t>Accounting Technician</t>
  </si>
  <si>
    <t>ADDITIONAL EDUCATION</t>
  </si>
  <si>
    <t>Advanced Certificate (30 hours or more)</t>
  </si>
  <si>
    <t>Associate Degree</t>
  </si>
  <si>
    <t>Banking and Financial Support Services</t>
  </si>
  <si>
    <t>Basic Certificate (Less than 30 hours)</t>
  </si>
  <si>
    <t>Business/Commerce, General</t>
  </si>
  <si>
    <t>BUSINESS/COMMERCE, GENERAL</t>
  </si>
  <si>
    <t>CIP</t>
  </si>
  <si>
    <t>Commercial and Advertising Art</t>
  </si>
  <si>
    <t>Commercial Photography</t>
  </si>
  <si>
    <t>DESIGN AND APPLIED ART</t>
  </si>
  <si>
    <t>Design and Visual Communications</t>
  </si>
  <si>
    <t>EDUCATION</t>
  </si>
  <si>
    <t>EDUCATION AND</t>
  </si>
  <si>
    <t>EDUCATIONAL STATUS</t>
  </si>
  <si>
    <t>EMPLOYED</t>
  </si>
  <si>
    <t>EMPLOYED AND</t>
  </si>
  <si>
    <t>EMPLOYED AND NOT</t>
  </si>
  <si>
    <t>EMPLOYED OR PURSUING</t>
  </si>
  <si>
    <t>EMPLOYMENT AND EDUCATION STATUS OF PROGRAM COMPLETERS</t>
  </si>
  <si>
    <t>FINANCIAL MANAGEMENT SERVICES</t>
  </si>
  <si>
    <t>FUNERAL SERVICES AND MORTUARY SCIENCE</t>
  </si>
  <si>
    <t>FY2007 GRADUATES FOR FY2008 REPORT</t>
  </si>
  <si>
    <t xml:space="preserve">Graphic Design </t>
  </si>
  <si>
    <t>HEALTH AND MEDICAL LABORATORY TECHNOLOGIES/TECHNICIANS</t>
  </si>
  <si>
    <t>HEALTH AND PHYSICAL EDUCATION/FITNESS</t>
  </si>
  <si>
    <t>Heating, Air Conditioning, and Refrigeration Mechanics and Repairers</t>
  </si>
  <si>
    <t>HEATING, AIR CONDITIONING, AND REFRIGERATION MECHANICS AND REPAIRERS</t>
  </si>
  <si>
    <t xml:space="preserve">Home Furnishings and Equipment Installers </t>
  </si>
  <si>
    <t>HOUSING AND HUMAN ENVIRONMENTS</t>
  </si>
  <si>
    <t>Illinois Community College Board</t>
  </si>
  <si>
    <t>IN SELECTED CAREER AND TECHNICAL EDUCATION PROGRAMS</t>
  </si>
  <si>
    <t xml:space="preserve">Ironworking/Ironworker </t>
  </si>
  <si>
    <t xml:space="preserve">Kinesiology and Exercise Science </t>
  </si>
  <si>
    <t>Library Assistant</t>
  </si>
  <si>
    <t>LIBRARY ASSISTANT</t>
  </si>
  <si>
    <t>Machinist/Machine Technologist</t>
  </si>
  <si>
    <t>Mechanical Engineering/Mechanical Technology/Technician</t>
  </si>
  <si>
    <t>MECHANICAL ENGINEERING-RELATED TECHNOLOGIES</t>
  </si>
  <si>
    <t>Medical Laboratory Technician</t>
  </si>
  <si>
    <t xml:space="preserve">Mortuary Science and Embalming/Embalmer </t>
  </si>
  <si>
    <t>NOT EMPLOYED</t>
  </si>
  <si>
    <t>NOT REPORTED</t>
  </si>
  <si>
    <t>NUMBER</t>
  </si>
  <si>
    <t>OPHTHALMIC AND OPTOMETRIC SUPPORT SERVICES AND ALLIED PROFESSIONS</t>
  </si>
  <si>
    <t>Ophthalmic Technician/Technologist</t>
  </si>
  <si>
    <t>OR BOTH</t>
  </si>
  <si>
    <t>PERCENT</t>
  </si>
  <si>
    <t>Phlebotomy/Phlebotomist</t>
  </si>
  <si>
    <t>PRECISION METAL WORKERS</t>
  </si>
  <si>
    <t>PROGRAM TITLE</t>
  </si>
  <si>
    <t>PURSUING ADDITIONAL</t>
  </si>
  <si>
    <t>QUALITY CONTROL AND SAFETY TECHNOLOGIES</t>
  </si>
  <si>
    <t>Quality Control Technology/Technician</t>
  </si>
  <si>
    <t>Renal/Dialysis Technologist/Technician</t>
  </si>
  <si>
    <t xml:space="preserve">Report Total          </t>
  </si>
  <si>
    <t>RESPONDING</t>
  </si>
  <si>
    <t>Sheet Metal Worker</t>
  </si>
  <si>
    <t>SOURCE OF DATA:  Follow-Up Study of Fiscal Year 2007 Career and Technical Education Program Completers</t>
  </si>
  <si>
    <t>Table B-1</t>
  </si>
  <si>
    <t>TOTAL</t>
  </si>
  <si>
    <t>TOTAL GRADUATES</t>
  </si>
  <si>
    <t>Welder/Welding Technologist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</si>
</sst>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16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8" xfId="0" applyBorder="1" applyAlignment="1">
      <alignment/>
    </xf>
    <xf numFmtId="0" fontId="4" fillId="0" borderId="0" xfId="0" applyFont="1" applyAlignment="1">
      <alignment horizontal="centerContinuous"/>
    </xf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Continuous"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3" fontId="0" fillId="0" borderId="0" xfId="44">
      <alignment/>
      <protection/>
    </xf>
    <xf numFmtId="3" fontId="4" fillId="0" borderId="0" xfId="44" applyFont="1">
      <alignment/>
      <protection/>
    </xf>
    <xf numFmtId="0" fontId="0" fillId="0" borderId="8" xfId="0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0" xfId="46"/>
    <cellStyle name="Date" xfId="47"/>
    <cellStyle name="Explanatory Text" xfId="48"/>
    <cellStyle name="Fixed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8.421875" style="0" customWidth="1"/>
    <col min="2" max="2" width="79.421875" style="0" customWidth="1"/>
    <col min="3" max="4" width="10.00390625" style="0" customWidth="1"/>
    <col min="5" max="5" width="1.7109375" style="0" customWidth="1"/>
    <col min="6" max="7" width="10.00390625" style="0" customWidth="1"/>
    <col min="8" max="8" width="1.7109375" style="0" customWidth="1"/>
    <col min="9" max="10" width="10.00390625" style="0" customWidth="1"/>
    <col min="11" max="11" width="1.7109375" style="0" customWidth="1"/>
    <col min="12" max="13" width="10.8515625" style="0" customWidth="1"/>
    <col min="14" max="14" width="1.7109375" style="0" customWidth="1"/>
    <col min="15" max="15" width="14.00390625" style="0" customWidth="1"/>
    <col min="16" max="16" width="6.57421875" style="0" customWidth="1"/>
    <col min="17" max="17" width="2.7109375" style="0" customWidth="1"/>
    <col min="18" max="18" width="8.421875" style="0" customWidth="1"/>
    <col min="19" max="19" width="3.421875" style="0" customWidth="1"/>
    <col min="20" max="20" width="11.28125" style="0" customWidth="1"/>
    <col min="21" max="21" width="1.7109375" style="0" customWidth="1"/>
    <col min="22" max="252" width="8.421875" style="0" customWidth="1"/>
  </cols>
  <sheetData>
    <row r="1" spans="1:21" ht="12.7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1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 t="s">
        <v>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1" t="s">
        <v>36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" t="s">
        <v>27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ht="12.75">
      <c r="L8" s="1"/>
    </row>
    <row r="9" spans="12:13" ht="12.75">
      <c r="L9" s="1" t="s">
        <v>66</v>
      </c>
      <c r="M9" s="1"/>
    </row>
    <row r="10" spans="3:16" ht="12.75">
      <c r="C10" s="1" t="s">
        <v>22</v>
      </c>
      <c r="D10" s="1"/>
      <c r="F10" s="1" t="s">
        <v>56</v>
      </c>
      <c r="G10" s="1"/>
      <c r="I10" s="1" t="s">
        <v>21</v>
      </c>
      <c r="J10" s="1"/>
      <c r="L10" s="1" t="s">
        <v>23</v>
      </c>
      <c r="M10" s="1"/>
      <c r="O10" s="1"/>
      <c r="P10" s="1"/>
    </row>
    <row r="11" spans="3:21" ht="12.75">
      <c r="C11" s="1" t="s">
        <v>56</v>
      </c>
      <c r="D11" s="1"/>
      <c r="F11" s="1" t="s">
        <v>18</v>
      </c>
      <c r="G11" s="1"/>
      <c r="I11" s="1" t="s">
        <v>56</v>
      </c>
      <c r="J11" s="1"/>
      <c r="L11" s="1" t="s">
        <v>5</v>
      </c>
      <c r="M11" s="1"/>
      <c r="O11" s="1" t="s">
        <v>21</v>
      </c>
      <c r="P11" s="1"/>
      <c r="R11" s="1" t="s">
        <v>65</v>
      </c>
      <c r="T11" s="1" t="s">
        <v>65</v>
      </c>
      <c r="U11" s="1"/>
    </row>
    <row r="12" spans="3:21" ht="12.75">
      <c r="C12" s="3" t="s">
        <v>17</v>
      </c>
      <c r="D12" s="3"/>
      <c r="F12" s="3" t="s">
        <v>46</v>
      </c>
      <c r="G12" s="3"/>
      <c r="I12" s="3" t="s">
        <v>17</v>
      </c>
      <c r="J12" s="3"/>
      <c r="L12" s="3" t="s">
        <v>51</v>
      </c>
      <c r="M12" s="3"/>
      <c r="O12" s="1" t="s">
        <v>19</v>
      </c>
      <c r="P12" s="1"/>
      <c r="R12" s="1" t="s">
        <v>48</v>
      </c>
      <c r="T12" s="1" t="s">
        <v>48</v>
      </c>
      <c r="U12" s="1"/>
    </row>
    <row r="13" spans="1:21" ht="12.75">
      <c r="A13" s="13" t="s">
        <v>12</v>
      </c>
      <c r="B13" s="2" t="s">
        <v>55</v>
      </c>
      <c r="C13" s="4" t="s">
        <v>48</v>
      </c>
      <c r="D13" s="5" t="s">
        <v>52</v>
      </c>
      <c r="E13" s="4"/>
      <c r="F13" s="4" t="s">
        <v>48</v>
      </c>
      <c r="G13" s="5" t="s">
        <v>52</v>
      </c>
      <c r="H13" s="4"/>
      <c r="I13" s="4" t="s">
        <v>48</v>
      </c>
      <c r="J13" s="5" t="s">
        <v>52</v>
      </c>
      <c r="K13" s="4"/>
      <c r="L13" s="4" t="s">
        <v>48</v>
      </c>
      <c r="M13" s="5" t="s">
        <v>52</v>
      </c>
      <c r="N13" s="2"/>
      <c r="O13" s="6" t="s">
        <v>47</v>
      </c>
      <c r="P13" s="6"/>
      <c r="Q13" s="2"/>
      <c r="R13" s="6" t="s">
        <v>61</v>
      </c>
      <c r="S13" s="2"/>
      <c r="T13" s="6" t="s">
        <v>20</v>
      </c>
      <c r="U13" s="1"/>
    </row>
    <row r="14" ht="12.75">
      <c r="B14" t="s">
        <v>0</v>
      </c>
    </row>
    <row r="15" spans="1:20" ht="12.75">
      <c r="A15" s="8">
        <v>1203</v>
      </c>
      <c r="B15" t="s">
        <v>26</v>
      </c>
      <c r="C15" s="11">
        <v>6</v>
      </c>
      <c r="D15" s="7">
        <f>SUM(C15/R15)</f>
        <v>0.8571428571428571</v>
      </c>
      <c r="F15" s="11">
        <v>1</v>
      </c>
      <c r="G15" s="7">
        <f>SUM(F15/R15)</f>
        <v>0.14285714285714285</v>
      </c>
      <c r="I15" s="11">
        <v>0</v>
      </c>
      <c r="J15" s="7">
        <f>SUM(I15/R15)</f>
        <v>0</v>
      </c>
      <c r="L15" s="11">
        <f>C15+F15+I15</f>
        <v>7</v>
      </c>
      <c r="M15" s="7">
        <f>SUM(L15/R15)</f>
        <v>1</v>
      </c>
      <c r="O15" s="11">
        <v>0</v>
      </c>
      <c r="P15" s="11"/>
      <c r="Q15" s="11"/>
      <c r="R15" s="11">
        <v>7</v>
      </c>
      <c r="S15" s="11"/>
      <c r="T15" s="11">
        <f>C15+I15+O15</f>
        <v>6</v>
      </c>
    </row>
    <row r="16" spans="1:20" ht="12.75">
      <c r="A16" s="8">
        <v>120303</v>
      </c>
      <c r="B16" t="s">
        <v>45</v>
      </c>
      <c r="C16" s="11">
        <v>6</v>
      </c>
      <c r="D16" s="7">
        <f>SUM(C16/R16)</f>
        <v>0.8571428571428571</v>
      </c>
      <c r="F16" s="11">
        <v>1</v>
      </c>
      <c r="G16" s="7">
        <f>SUM(F16/R16)</f>
        <v>0.14285714285714285</v>
      </c>
      <c r="I16" s="11">
        <v>0</v>
      </c>
      <c r="J16" s="7">
        <f>SUM(I16/R16)</f>
        <v>0</v>
      </c>
      <c r="L16" s="11">
        <f>C16+F16+I16</f>
        <v>7</v>
      </c>
      <c r="M16" s="7">
        <f>SUM(L16/R16)</f>
        <v>1</v>
      </c>
      <c r="O16" s="11">
        <v>0</v>
      </c>
      <c r="P16" s="11"/>
      <c r="Q16" s="11"/>
      <c r="R16" s="11">
        <v>7</v>
      </c>
      <c r="S16" s="11"/>
      <c r="T16" s="11">
        <f>C16+I16+O16</f>
        <v>6</v>
      </c>
    </row>
    <row r="17" spans="1:20" ht="12.75">
      <c r="A17" s="8"/>
      <c r="C17" s="11"/>
      <c r="D17" s="7"/>
      <c r="F17" s="11"/>
      <c r="G17" s="7"/>
      <c r="I17" s="11"/>
      <c r="J17" s="7"/>
      <c r="L17" s="11"/>
      <c r="M17" s="7"/>
      <c r="O17" s="11"/>
      <c r="P17" s="11"/>
      <c r="Q17" s="11"/>
      <c r="R17" s="11"/>
      <c r="S17" s="11"/>
      <c r="T17" s="11"/>
    </row>
    <row r="18" spans="1:20" ht="12.75">
      <c r="A18" s="8">
        <v>1507</v>
      </c>
      <c r="B18" t="s">
        <v>57</v>
      </c>
      <c r="C18" s="11">
        <v>6</v>
      </c>
      <c r="D18" s="7">
        <f>SUM(C18/R18)</f>
        <v>0.8571428571428571</v>
      </c>
      <c r="F18" s="11">
        <v>0</v>
      </c>
      <c r="G18" s="7">
        <f>SUM(F18/R18)</f>
        <v>0</v>
      </c>
      <c r="I18" s="11">
        <v>1</v>
      </c>
      <c r="J18" s="7">
        <f>SUM(I18/R18)</f>
        <v>0.14285714285714285</v>
      </c>
      <c r="L18" s="11">
        <f>C18+F18+I18</f>
        <v>7</v>
      </c>
      <c r="M18" s="7">
        <f>SUM(L18/R18)</f>
        <v>1</v>
      </c>
      <c r="O18" s="11">
        <v>0</v>
      </c>
      <c r="P18" s="11"/>
      <c r="Q18" s="11"/>
      <c r="R18" s="11">
        <v>7</v>
      </c>
      <c r="S18" s="11"/>
      <c r="T18" s="11">
        <f>C18+I18+O18</f>
        <v>7</v>
      </c>
    </row>
    <row r="19" spans="1:20" ht="12.75">
      <c r="A19" s="8">
        <v>150702</v>
      </c>
      <c r="B19" t="s">
        <v>58</v>
      </c>
      <c r="C19" s="11">
        <v>6</v>
      </c>
      <c r="D19" s="7">
        <f>SUM(C19/R19)</f>
        <v>0.8571428571428571</v>
      </c>
      <c r="F19" s="11">
        <v>0</v>
      </c>
      <c r="G19" s="7">
        <f>SUM(F19/R19)</f>
        <v>0</v>
      </c>
      <c r="I19" s="11">
        <v>1</v>
      </c>
      <c r="J19" s="7">
        <f>SUM(I19/R19)</f>
        <v>0.14285714285714285</v>
      </c>
      <c r="L19" s="11">
        <f>C19+F19+I19</f>
        <v>7</v>
      </c>
      <c r="M19" s="7">
        <f>SUM(L19/R19)</f>
        <v>1</v>
      </c>
      <c r="O19" s="11">
        <v>0</v>
      </c>
      <c r="P19" s="11"/>
      <c r="Q19" s="11"/>
      <c r="R19" s="11">
        <v>7</v>
      </c>
      <c r="S19" s="11"/>
      <c r="T19" s="11">
        <f>C19+I19+O19</f>
        <v>7</v>
      </c>
    </row>
    <row r="20" spans="1:20" ht="12.75">
      <c r="A20" s="8"/>
      <c r="C20" s="11"/>
      <c r="D20" s="7"/>
      <c r="F20" s="11"/>
      <c r="G20" s="7"/>
      <c r="I20" s="11"/>
      <c r="J20" s="7"/>
      <c r="L20" s="11"/>
      <c r="M20" s="7"/>
      <c r="O20" s="11"/>
      <c r="P20" s="11"/>
      <c r="Q20" s="11"/>
      <c r="R20" s="11"/>
      <c r="S20" s="11"/>
      <c r="T20" s="11"/>
    </row>
    <row r="21" spans="1:20" ht="12.75">
      <c r="A21" s="8">
        <v>1508</v>
      </c>
      <c r="B21" t="s">
        <v>43</v>
      </c>
      <c r="C21" s="11">
        <v>9</v>
      </c>
      <c r="D21" s="7">
        <f>SUM(C21/R21)</f>
        <v>0.6</v>
      </c>
      <c r="F21" s="11">
        <v>1</v>
      </c>
      <c r="G21" s="7">
        <f>SUM(F21/R21)</f>
        <v>0.06666666666666667</v>
      </c>
      <c r="I21" s="11">
        <v>4</v>
      </c>
      <c r="J21" s="7">
        <f>SUM(I21/R21)</f>
        <v>0.26666666666666666</v>
      </c>
      <c r="L21" s="11">
        <f>C21+F21+I21</f>
        <v>14</v>
      </c>
      <c r="M21" s="7">
        <f>SUM(L21/R21)</f>
        <v>0.9333333333333333</v>
      </c>
      <c r="O21" s="11">
        <v>0</v>
      </c>
      <c r="P21" s="11"/>
      <c r="Q21" s="11"/>
      <c r="R21" s="11">
        <v>15</v>
      </c>
      <c r="S21" s="11"/>
      <c r="T21" s="11">
        <f>C21+I21+O21</f>
        <v>13</v>
      </c>
    </row>
    <row r="22" spans="1:20" ht="12.75">
      <c r="A22" s="8">
        <v>150805</v>
      </c>
      <c r="B22" t="s">
        <v>42</v>
      </c>
      <c r="C22" s="11">
        <v>9</v>
      </c>
      <c r="D22" s="7">
        <f>SUM(C22/R22)</f>
        <v>0.6</v>
      </c>
      <c r="F22" s="11">
        <v>1</v>
      </c>
      <c r="G22" s="7">
        <f>SUM(F22/R22)</f>
        <v>0.06666666666666667</v>
      </c>
      <c r="I22" s="11">
        <v>4</v>
      </c>
      <c r="J22" s="7">
        <f>SUM(I22/R22)</f>
        <v>0.26666666666666666</v>
      </c>
      <c r="L22" s="11">
        <f>C22+F22+I22</f>
        <v>14</v>
      </c>
      <c r="M22" s="7">
        <f>SUM(L22/R22)</f>
        <v>0.9333333333333333</v>
      </c>
      <c r="O22" s="11">
        <v>0</v>
      </c>
      <c r="P22" s="11"/>
      <c r="Q22" s="11"/>
      <c r="R22" s="11">
        <v>15</v>
      </c>
      <c r="S22" s="11"/>
      <c r="T22" s="11">
        <f>C22+I22+O22</f>
        <v>13</v>
      </c>
    </row>
    <row r="23" spans="1:20" ht="12.75">
      <c r="A23" s="8"/>
      <c r="C23" s="11"/>
      <c r="D23" s="7"/>
      <c r="F23" s="11"/>
      <c r="G23" s="7"/>
      <c r="I23" s="11"/>
      <c r="J23" s="7"/>
      <c r="L23" s="11"/>
      <c r="M23" s="7"/>
      <c r="O23" s="11"/>
      <c r="P23" s="11"/>
      <c r="Q23" s="11"/>
      <c r="R23" s="11"/>
      <c r="S23" s="11"/>
      <c r="T23" s="11"/>
    </row>
    <row r="24" spans="1:20" ht="12.75">
      <c r="A24" s="8">
        <v>1906</v>
      </c>
      <c r="B24" t="s">
        <v>34</v>
      </c>
      <c r="C24" s="11">
        <v>22</v>
      </c>
      <c r="D24" s="7">
        <f>SUM(C24/R24)</f>
        <v>0.5789473684210527</v>
      </c>
      <c r="F24" s="11">
        <v>6</v>
      </c>
      <c r="G24" s="7">
        <f>SUM(F24/R24)</f>
        <v>0.15789473684210525</v>
      </c>
      <c r="I24" s="11">
        <v>5</v>
      </c>
      <c r="J24" s="7">
        <f>SUM(I24/R24)</f>
        <v>0.13157894736842105</v>
      </c>
      <c r="L24" s="11">
        <f>C24+F24+I24</f>
        <v>33</v>
      </c>
      <c r="M24" s="7">
        <f>SUM(L24/R24)</f>
        <v>0.868421052631579</v>
      </c>
      <c r="O24" s="11">
        <v>0</v>
      </c>
      <c r="P24" s="11"/>
      <c r="Q24" s="11"/>
      <c r="R24" s="11">
        <v>38</v>
      </c>
      <c r="S24" s="11"/>
      <c r="T24" s="11">
        <f>C24+I24+O24</f>
        <v>27</v>
      </c>
    </row>
    <row r="25" spans="1:20" ht="12.75">
      <c r="A25" s="8">
        <v>190605</v>
      </c>
      <c r="B25" t="s">
        <v>33</v>
      </c>
      <c r="C25" s="11">
        <v>22</v>
      </c>
      <c r="D25" s="7">
        <f>SUM(C25/R25)</f>
        <v>0.5789473684210527</v>
      </c>
      <c r="F25" s="11">
        <v>6</v>
      </c>
      <c r="G25" s="7">
        <f>SUM(F25/R25)</f>
        <v>0.15789473684210525</v>
      </c>
      <c r="I25" s="11">
        <v>5</v>
      </c>
      <c r="J25" s="7">
        <f>SUM(I25/R25)</f>
        <v>0.13157894736842105</v>
      </c>
      <c r="L25" s="11">
        <f>C25+F25+I25</f>
        <v>33</v>
      </c>
      <c r="M25" s="7">
        <f>SUM(L25/R25)</f>
        <v>0.868421052631579</v>
      </c>
      <c r="O25" s="11">
        <v>0</v>
      </c>
      <c r="P25" s="11"/>
      <c r="Q25" s="11"/>
      <c r="R25" s="11">
        <v>38</v>
      </c>
      <c r="S25" s="11"/>
      <c r="T25" s="11">
        <f>C25+I25+O25</f>
        <v>27</v>
      </c>
    </row>
    <row r="26" spans="1:20" ht="12.75">
      <c r="A26" s="8"/>
      <c r="C26" s="11"/>
      <c r="D26" s="7"/>
      <c r="F26" s="11"/>
      <c r="G26" s="7"/>
      <c r="I26" s="11"/>
      <c r="J26" s="7"/>
      <c r="L26" s="11"/>
      <c r="M26" s="7"/>
      <c r="O26" s="11"/>
      <c r="P26" s="11"/>
      <c r="Q26" s="11"/>
      <c r="R26" s="11"/>
      <c r="S26" s="11"/>
      <c r="T26" s="11"/>
    </row>
    <row r="27" spans="1:20" ht="12.75">
      <c r="A27" s="8">
        <v>2503</v>
      </c>
      <c r="B27" t="s">
        <v>40</v>
      </c>
      <c r="C27" s="11">
        <v>21</v>
      </c>
      <c r="D27" s="7">
        <f>SUM(C27/R27)</f>
        <v>0.875</v>
      </c>
      <c r="F27" s="11">
        <v>0</v>
      </c>
      <c r="G27" s="7">
        <f>SUM(F27/R27)</f>
        <v>0</v>
      </c>
      <c r="I27" s="11">
        <v>1</v>
      </c>
      <c r="J27" s="7">
        <f>SUM(I27/R27)</f>
        <v>0.041666666666666664</v>
      </c>
      <c r="L27" s="11">
        <f>C27+F27+I27</f>
        <v>22</v>
      </c>
      <c r="M27" s="7">
        <f>SUM(L27/R27)</f>
        <v>0.9166666666666666</v>
      </c>
      <c r="O27" s="11">
        <v>0</v>
      </c>
      <c r="P27" s="11"/>
      <c r="Q27" s="11"/>
      <c r="R27" s="11">
        <v>24</v>
      </c>
      <c r="S27" s="11"/>
      <c r="T27" s="11">
        <f>C27+I27+O27</f>
        <v>22</v>
      </c>
    </row>
    <row r="28" spans="1:20" ht="12.75">
      <c r="A28" s="8">
        <v>250301</v>
      </c>
      <c r="B28" t="s">
        <v>39</v>
      </c>
      <c r="C28" s="11">
        <v>21</v>
      </c>
      <c r="D28" s="7">
        <f>SUM(C28/R28)</f>
        <v>0.875</v>
      </c>
      <c r="F28" s="11">
        <v>0</v>
      </c>
      <c r="G28" s="7">
        <f>SUM(F28/R28)</f>
        <v>0</v>
      </c>
      <c r="I28" s="11">
        <v>1</v>
      </c>
      <c r="J28" s="7">
        <f>SUM(I28/R28)</f>
        <v>0.041666666666666664</v>
      </c>
      <c r="L28" s="11">
        <f>C28+F28+I28</f>
        <v>22</v>
      </c>
      <c r="M28" s="7">
        <f>SUM(L28/R28)</f>
        <v>0.9166666666666666</v>
      </c>
      <c r="O28" s="11">
        <v>0</v>
      </c>
      <c r="P28" s="11"/>
      <c r="Q28" s="11"/>
      <c r="R28" s="11">
        <v>24</v>
      </c>
      <c r="S28" s="11"/>
      <c r="T28" s="11">
        <f>C28+I28+O28</f>
        <v>22</v>
      </c>
    </row>
    <row r="29" spans="3:20" ht="12.75">
      <c r="C29" s="11"/>
      <c r="D29" s="7"/>
      <c r="F29" s="11"/>
      <c r="G29" s="7"/>
      <c r="I29" s="11"/>
      <c r="J29" s="7"/>
      <c r="L29" s="11"/>
      <c r="M29" s="7"/>
      <c r="O29" s="11"/>
      <c r="P29" s="11"/>
      <c r="Q29" s="11"/>
      <c r="R29" s="11"/>
      <c r="S29" s="11"/>
      <c r="T29" s="11"/>
    </row>
    <row r="30" spans="1:20" ht="12.75">
      <c r="A30" s="8">
        <v>3105</v>
      </c>
      <c r="B30" t="s">
        <v>30</v>
      </c>
      <c r="C30" s="11">
        <v>10</v>
      </c>
      <c r="D30" s="7">
        <f>SUM(C30/R30)</f>
        <v>0.5555555555555556</v>
      </c>
      <c r="F30" s="11">
        <v>1</v>
      </c>
      <c r="G30" s="7">
        <f>SUM(F30/R30)</f>
        <v>0.05555555555555555</v>
      </c>
      <c r="I30" s="11">
        <v>4</v>
      </c>
      <c r="J30" s="7">
        <f>SUM(I30/R30)</f>
        <v>0.2222222222222222</v>
      </c>
      <c r="L30" s="11">
        <f>C30+F30+I30</f>
        <v>15</v>
      </c>
      <c r="M30" s="7">
        <f>SUM(L30/R30)</f>
        <v>0.8333333333333334</v>
      </c>
      <c r="O30" s="11">
        <v>0</v>
      </c>
      <c r="P30" s="11"/>
      <c r="Q30" s="11"/>
      <c r="R30" s="11">
        <v>18</v>
      </c>
      <c r="S30" s="11"/>
      <c r="T30" s="11">
        <f>C30+I30+O30</f>
        <v>14</v>
      </c>
    </row>
    <row r="31" spans="1:20" ht="12.75">
      <c r="A31" s="8">
        <v>310505</v>
      </c>
      <c r="B31" t="s">
        <v>38</v>
      </c>
      <c r="C31" s="11">
        <v>10</v>
      </c>
      <c r="D31" s="7">
        <f>SUM(C31/R31)</f>
        <v>0.5555555555555556</v>
      </c>
      <c r="F31" s="11">
        <v>1</v>
      </c>
      <c r="G31" s="7">
        <f>SUM(F31/R31)</f>
        <v>0.05555555555555555</v>
      </c>
      <c r="I31" s="11">
        <v>4</v>
      </c>
      <c r="J31" s="7">
        <f>SUM(I31/R31)</f>
        <v>0.2222222222222222</v>
      </c>
      <c r="L31" s="11">
        <f>C31+F31+I31</f>
        <v>15</v>
      </c>
      <c r="M31" s="7">
        <f>SUM(L31/R31)</f>
        <v>0.8333333333333334</v>
      </c>
      <c r="O31" s="11">
        <v>0</v>
      </c>
      <c r="P31" s="11"/>
      <c r="Q31" s="11"/>
      <c r="R31" s="11">
        <v>18</v>
      </c>
      <c r="S31" s="11"/>
      <c r="T31" s="11">
        <f>C31+I31+O31</f>
        <v>14</v>
      </c>
    </row>
    <row r="32" spans="3:20" ht="12.75">
      <c r="C32" s="11"/>
      <c r="D32" s="7"/>
      <c r="F32" s="11"/>
      <c r="G32" s="7"/>
      <c r="I32" s="11"/>
      <c r="J32" s="7"/>
      <c r="L32" s="11"/>
      <c r="M32" s="7"/>
      <c r="O32" s="11"/>
      <c r="P32" s="11"/>
      <c r="Q32" s="11"/>
      <c r="R32" s="11"/>
      <c r="S32" s="11"/>
      <c r="T32" s="11"/>
    </row>
    <row r="33" spans="1:20" ht="12.75">
      <c r="A33" s="8">
        <v>4702</v>
      </c>
      <c r="B33" t="s">
        <v>32</v>
      </c>
      <c r="C33" s="11">
        <v>155</v>
      </c>
      <c r="D33" s="7">
        <f>SUM(C33/R33)</f>
        <v>0.60546875</v>
      </c>
      <c r="F33" s="11">
        <v>16</v>
      </c>
      <c r="G33" s="7">
        <f>SUM(F33/R33)</f>
        <v>0.0625</v>
      </c>
      <c r="I33" s="11">
        <v>53</v>
      </c>
      <c r="J33" s="7">
        <f>SUM(I33/R33)</f>
        <v>0.20703125</v>
      </c>
      <c r="L33" s="11">
        <f>C33+F33+I33</f>
        <v>224</v>
      </c>
      <c r="M33" s="7">
        <f>SUM(L33/R33)</f>
        <v>0.875</v>
      </c>
      <c r="O33" s="11">
        <v>3</v>
      </c>
      <c r="P33" s="11"/>
      <c r="Q33" s="11"/>
      <c r="R33" s="11">
        <v>256</v>
      </c>
      <c r="S33" s="11"/>
      <c r="T33" s="11">
        <f>C33+I33+O33</f>
        <v>211</v>
      </c>
    </row>
    <row r="34" spans="1:20" ht="12.75">
      <c r="A34" s="8">
        <v>470201</v>
      </c>
      <c r="B34" t="s">
        <v>31</v>
      </c>
      <c r="C34" s="11">
        <v>155</v>
      </c>
      <c r="D34" s="7">
        <f>SUM(C34/R34)</f>
        <v>0.60546875</v>
      </c>
      <c r="F34" s="11">
        <v>16</v>
      </c>
      <c r="G34" s="7">
        <f>SUM(F34/R34)</f>
        <v>0.0625</v>
      </c>
      <c r="I34" s="11">
        <v>53</v>
      </c>
      <c r="J34" s="7">
        <f>SUM(I34/R34)</f>
        <v>0.20703125</v>
      </c>
      <c r="L34" s="11">
        <f>C34+F34+I34</f>
        <v>224</v>
      </c>
      <c r="M34" s="7">
        <f>SUM(L34/R34)</f>
        <v>0.875</v>
      </c>
      <c r="O34" s="11">
        <v>3</v>
      </c>
      <c r="P34" s="11"/>
      <c r="Q34" s="11"/>
      <c r="R34" s="11">
        <v>256</v>
      </c>
      <c r="S34" s="11"/>
      <c r="T34" s="11">
        <f>C34+I34+O34</f>
        <v>211</v>
      </c>
    </row>
    <row r="35" spans="1:20" ht="12.75">
      <c r="A35" s="8"/>
      <c r="C35" s="11"/>
      <c r="D35" s="7"/>
      <c r="F35" s="11"/>
      <c r="G35" s="7"/>
      <c r="I35" s="11"/>
      <c r="J35" s="7"/>
      <c r="L35" s="11"/>
      <c r="M35" s="7"/>
      <c r="O35" s="11"/>
      <c r="P35" s="11"/>
      <c r="Q35" s="11"/>
      <c r="R35" s="11"/>
      <c r="S35" s="11"/>
      <c r="T35" s="11"/>
    </row>
    <row r="36" spans="1:20" ht="12.75">
      <c r="A36" s="8">
        <v>4805</v>
      </c>
      <c r="B36" t="s">
        <v>54</v>
      </c>
      <c r="C36" s="11">
        <v>148</v>
      </c>
      <c r="D36" s="7">
        <f>SUM(C36/R36)</f>
        <v>0.6324786324786325</v>
      </c>
      <c r="F36" s="11">
        <v>23</v>
      </c>
      <c r="G36" s="7">
        <f>SUM(F36/R36)</f>
        <v>0.09829059829059829</v>
      </c>
      <c r="I36" s="11">
        <v>44</v>
      </c>
      <c r="J36" s="7">
        <f>SUM(I36/R36)</f>
        <v>0.18803418803418803</v>
      </c>
      <c r="L36" s="11">
        <f>C36+F36+I36</f>
        <v>215</v>
      </c>
      <c r="M36" s="7">
        <f>SUM(L36/R36)</f>
        <v>0.9188034188034188</v>
      </c>
      <c r="O36" s="11">
        <v>1</v>
      </c>
      <c r="P36" s="11"/>
      <c r="Q36" s="11"/>
      <c r="R36" s="11">
        <v>234</v>
      </c>
      <c r="S36" s="11"/>
      <c r="T36" s="11">
        <f>C36+I36+O36</f>
        <v>193</v>
      </c>
    </row>
    <row r="37" spans="1:20" ht="12.75">
      <c r="A37" s="8">
        <v>480501</v>
      </c>
      <c r="B37" t="s">
        <v>41</v>
      </c>
      <c r="C37" s="11">
        <v>16</v>
      </c>
      <c r="D37" s="7">
        <f>SUM(C37/R37)</f>
        <v>0.8888888888888888</v>
      </c>
      <c r="F37" s="11">
        <v>0</v>
      </c>
      <c r="G37" s="7">
        <f>SUM(F37/R37)</f>
        <v>0</v>
      </c>
      <c r="I37" s="11">
        <v>2</v>
      </c>
      <c r="J37" s="7">
        <f>SUM(I37/R37)</f>
        <v>0.1111111111111111</v>
      </c>
      <c r="L37" s="11">
        <f>C37+F37+I37</f>
        <v>18</v>
      </c>
      <c r="M37" s="7">
        <f>SUM(L37/R37)</f>
        <v>1</v>
      </c>
      <c r="O37" s="11">
        <v>0</v>
      </c>
      <c r="P37" s="11"/>
      <c r="Q37" s="11"/>
      <c r="R37" s="11">
        <v>18</v>
      </c>
      <c r="S37" s="11"/>
      <c r="T37" s="11">
        <f>C37+I37+O37</f>
        <v>18</v>
      </c>
    </row>
    <row r="38" spans="1:20" ht="12.75">
      <c r="A38" s="8">
        <v>480506</v>
      </c>
      <c r="B38" t="s">
        <v>62</v>
      </c>
      <c r="C38" s="11">
        <v>8</v>
      </c>
      <c r="D38" s="7">
        <f>SUM(C38/R38)</f>
        <v>0.8</v>
      </c>
      <c r="F38" s="11">
        <v>0</v>
      </c>
      <c r="G38" s="7">
        <f>SUM(F38/R38)</f>
        <v>0</v>
      </c>
      <c r="I38" s="11">
        <v>2</v>
      </c>
      <c r="J38" s="7">
        <f>SUM(I38/R38)</f>
        <v>0.2</v>
      </c>
      <c r="L38" s="11">
        <f>C38+F38+I38</f>
        <v>10</v>
      </c>
      <c r="M38" s="7">
        <f>SUM(L38/R38)</f>
        <v>1</v>
      </c>
      <c r="O38" s="11">
        <v>0</v>
      </c>
      <c r="P38" s="11"/>
      <c r="Q38" s="11"/>
      <c r="R38" s="11">
        <v>10</v>
      </c>
      <c r="S38" s="11"/>
      <c r="T38" s="11">
        <f>C38+I38+O38</f>
        <v>10</v>
      </c>
    </row>
    <row r="39" spans="1:20" ht="12.75">
      <c r="A39" s="8">
        <v>480508</v>
      </c>
      <c r="B39" t="s">
        <v>67</v>
      </c>
      <c r="C39" s="11">
        <v>117</v>
      </c>
      <c r="D39" s="7">
        <f>SUM(C39/R39)</f>
        <v>0.5909090909090909</v>
      </c>
      <c r="F39" s="11">
        <v>22</v>
      </c>
      <c r="G39" s="7">
        <f>SUM(F39/R39)</f>
        <v>0.1111111111111111</v>
      </c>
      <c r="I39" s="11">
        <v>40</v>
      </c>
      <c r="J39" s="7">
        <f>SUM(I39/R39)</f>
        <v>0.20202020202020202</v>
      </c>
      <c r="L39" s="11">
        <f>C39+F39+I39</f>
        <v>179</v>
      </c>
      <c r="M39" s="7">
        <f>SUM(L39/R39)</f>
        <v>0.9040404040404041</v>
      </c>
      <c r="O39" s="11">
        <v>1</v>
      </c>
      <c r="P39" s="11"/>
      <c r="Q39" s="11"/>
      <c r="R39" s="11">
        <v>198</v>
      </c>
      <c r="S39" s="11"/>
      <c r="T39" s="11">
        <f>C39+I39+O39</f>
        <v>158</v>
      </c>
    </row>
    <row r="40" spans="1:20" ht="12.75">
      <c r="A40" s="8">
        <v>480509</v>
      </c>
      <c r="B40" t="s">
        <v>37</v>
      </c>
      <c r="C40" s="11">
        <v>7</v>
      </c>
      <c r="D40" s="7">
        <f>SUM(C40/R40)</f>
        <v>0.875</v>
      </c>
      <c r="F40" s="11">
        <v>1</v>
      </c>
      <c r="G40" s="7">
        <f>SUM(F40/R40)</f>
        <v>0.125</v>
      </c>
      <c r="I40" s="11">
        <v>0</v>
      </c>
      <c r="J40" s="7">
        <f>SUM(I40/R40)</f>
        <v>0</v>
      </c>
      <c r="L40" s="11">
        <f>C40+F40+I40</f>
        <v>8</v>
      </c>
      <c r="M40" s="7">
        <f>SUM(L40/R40)</f>
        <v>1</v>
      </c>
      <c r="O40" s="11">
        <v>0</v>
      </c>
      <c r="P40" s="11"/>
      <c r="Q40" s="11"/>
      <c r="R40" s="11">
        <v>8</v>
      </c>
      <c r="S40" s="11"/>
      <c r="T40" s="11">
        <f>C40+I40+O40</f>
        <v>7</v>
      </c>
    </row>
    <row r="41" spans="3:20" ht="12.75">
      <c r="C41" s="11"/>
      <c r="D41" s="7"/>
      <c r="F41" s="11"/>
      <c r="G41" s="7"/>
      <c r="I41" s="11"/>
      <c r="J41" s="7"/>
      <c r="L41" s="11"/>
      <c r="M41" s="7"/>
      <c r="O41" s="11"/>
      <c r="P41" s="11"/>
      <c r="Q41" s="11"/>
      <c r="R41" s="11"/>
      <c r="S41" s="11"/>
      <c r="T41" s="11"/>
    </row>
    <row r="42" spans="1:20" ht="12.75">
      <c r="A42" s="8">
        <v>5004</v>
      </c>
      <c r="B42" t="s">
        <v>15</v>
      </c>
      <c r="C42" s="11">
        <v>34</v>
      </c>
      <c r="D42" s="7">
        <f>SUM(C42/R42)</f>
        <v>0.4857142857142857</v>
      </c>
      <c r="F42" s="11">
        <v>8</v>
      </c>
      <c r="G42" s="7">
        <f>SUM(F42/R42)</f>
        <v>0.11428571428571428</v>
      </c>
      <c r="I42" s="11">
        <v>18</v>
      </c>
      <c r="J42" s="7">
        <f>SUM(I42/R42)</f>
        <v>0.2571428571428571</v>
      </c>
      <c r="L42" s="11">
        <f>C42+F42+I42</f>
        <v>60</v>
      </c>
      <c r="M42" s="7">
        <f>SUM(L42/R42)</f>
        <v>0.8571428571428571</v>
      </c>
      <c r="O42" s="11">
        <v>0</v>
      </c>
      <c r="P42" s="11"/>
      <c r="Q42" s="11"/>
      <c r="R42" s="11">
        <v>70</v>
      </c>
      <c r="S42" s="11"/>
      <c r="T42" s="11">
        <f>C42+I42+O42</f>
        <v>52</v>
      </c>
    </row>
    <row r="43" spans="1:20" ht="12.75">
      <c r="A43" s="8">
        <v>500401</v>
      </c>
      <c r="B43" t="s">
        <v>16</v>
      </c>
      <c r="C43" s="11">
        <v>6</v>
      </c>
      <c r="D43" s="7">
        <f>SUM(C43/R43)</f>
        <v>0.42857142857142855</v>
      </c>
      <c r="F43" s="11">
        <v>2</v>
      </c>
      <c r="G43" s="7">
        <f>SUM(F43/R43)</f>
        <v>0.14285714285714285</v>
      </c>
      <c r="I43" s="11">
        <v>3</v>
      </c>
      <c r="J43" s="7">
        <f>SUM(I43/R43)</f>
        <v>0.21428571428571427</v>
      </c>
      <c r="L43" s="11">
        <f>C43+F43+I43</f>
        <v>11</v>
      </c>
      <c r="M43" s="7">
        <f>SUM(L43/R43)</f>
        <v>0.7857142857142857</v>
      </c>
      <c r="O43" s="11">
        <v>0</v>
      </c>
      <c r="P43" s="11"/>
      <c r="Q43" s="11"/>
      <c r="R43" s="11">
        <v>14</v>
      </c>
      <c r="S43" s="11"/>
      <c r="T43" s="11">
        <f>C43+I43+O43</f>
        <v>9</v>
      </c>
    </row>
    <row r="44" spans="1:20" ht="12.75">
      <c r="A44" s="8">
        <v>500402</v>
      </c>
      <c r="B44" t="s">
        <v>13</v>
      </c>
      <c r="C44" s="11">
        <v>7</v>
      </c>
      <c r="D44" s="7">
        <f>SUM(C44/R44)</f>
        <v>0.4666666666666667</v>
      </c>
      <c r="F44" s="11">
        <v>1</v>
      </c>
      <c r="G44" s="7">
        <f>SUM(F44/R44)</f>
        <v>0.06666666666666667</v>
      </c>
      <c r="I44" s="11">
        <v>7</v>
      </c>
      <c r="J44" s="7">
        <f>SUM(I44/R44)</f>
        <v>0.4666666666666667</v>
      </c>
      <c r="L44" s="11">
        <f>C44+F44+I44</f>
        <v>15</v>
      </c>
      <c r="M44" s="7">
        <f>SUM(L44/R44)</f>
        <v>1</v>
      </c>
      <c r="O44" s="11">
        <v>0</v>
      </c>
      <c r="P44" s="11"/>
      <c r="Q44" s="11"/>
      <c r="R44" s="11">
        <v>15</v>
      </c>
      <c r="S44" s="11"/>
      <c r="T44" s="11">
        <f>C44+I44+O44</f>
        <v>14</v>
      </c>
    </row>
    <row r="45" spans="1:20" ht="12.75">
      <c r="A45" s="8">
        <v>500406</v>
      </c>
      <c r="B45" t="s">
        <v>14</v>
      </c>
      <c r="C45" s="11">
        <v>1</v>
      </c>
      <c r="D45" s="7">
        <f>SUM(C45/R45)</f>
        <v>0.16666666666666666</v>
      </c>
      <c r="F45" s="11">
        <v>3</v>
      </c>
      <c r="G45" s="7">
        <f>SUM(F45/R45)</f>
        <v>0.5</v>
      </c>
      <c r="I45" s="11">
        <v>2</v>
      </c>
      <c r="J45" s="7">
        <f>SUM(I45/R45)</f>
        <v>0.3333333333333333</v>
      </c>
      <c r="L45" s="11">
        <f>C45+F45+I45</f>
        <v>6</v>
      </c>
      <c r="M45" s="7">
        <f>SUM(L45/R45)</f>
        <v>1</v>
      </c>
      <c r="O45" s="11">
        <v>0</v>
      </c>
      <c r="P45" s="11"/>
      <c r="Q45" s="11"/>
      <c r="R45" s="11">
        <v>6</v>
      </c>
      <c r="S45" s="11"/>
      <c r="T45" s="11">
        <f>C45+I45+O45</f>
        <v>3</v>
      </c>
    </row>
    <row r="46" spans="1:20" ht="12.75">
      <c r="A46" s="8">
        <v>500409</v>
      </c>
      <c r="B46" t="s">
        <v>28</v>
      </c>
      <c r="C46" s="11">
        <v>20</v>
      </c>
      <c r="D46" s="7">
        <f>SUM(C46/R46)</f>
        <v>0.5714285714285714</v>
      </c>
      <c r="F46" s="11">
        <v>2</v>
      </c>
      <c r="G46" s="7">
        <f>SUM(F46/R46)</f>
        <v>0.05714285714285714</v>
      </c>
      <c r="I46" s="11">
        <v>6</v>
      </c>
      <c r="J46" s="7">
        <f>SUM(I46/R46)</f>
        <v>0.17142857142857143</v>
      </c>
      <c r="L46" s="11">
        <f>C46+F46+I46</f>
        <v>28</v>
      </c>
      <c r="M46" s="7">
        <f>SUM(L46/R46)</f>
        <v>0.8</v>
      </c>
      <c r="O46" s="11">
        <v>0</v>
      </c>
      <c r="P46" s="11"/>
      <c r="Q46" s="11"/>
      <c r="R46" s="11">
        <v>35</v>
      </c>
      <c r="S46" s="11"/>
      <c r="T46" s="11">
        <f>C46+I46+O46</f>
        <v>26</v>
      </c>
    </row>
    <row r="47" spans="3:20" ht="12.75">
      <c r="C47" s="11"/>
      <c r="D47" s="7"/>
      <c r="F47" s="11"/>
      <c r="G47" s="7"/>
      <c r="I47" s="11"/>
      <c r="J47" s="7"/>
      <c r="L47" s="11"/>
      <c r="M47" s="7"/>
      <c r="O47" s="11"/>
      <c r="P47" s="11"/>
      <c r="Q47" s="11"/>
      <c r="R47" s="11"/>
      <c r="S47" s="11"/>
      <c r="T47" s="11"/>
    </row>
    <row r="48" spans="1:20" ht="12.75">
      <c r="A48" s="8">
        <v>5110</v>
      </c>
      <c r="B48" t="s">
        <v>29</v>
      </c>
      <c r="C48" s="11">
        <v>102</v>
      </c>
      <c r="D48" s="7">
        <f>SUM(C48/R48)</f>
        <v>0.5177664974619289</v>
      </c>
      <c r="F48" s="11">
        <v>15</v>
      </c>
      <c r="G48" s="7">
        <f>SUM(F48/R48)</f>
        <v>0.07614213197969544</v>
      </c>
      <c r="I48" s="11">
        <v>54</v>
      </c>
      <c r="J48" s="7">
        <f>SUM(I48/R48)</f>
        <v>0.27411167512690354</v>
      </c>
      <c r="L48" s="11">
        <f>C48+F48+I48</f>
        <v>171</v>
      </c>
      <c r="M48" s="7">
        <f>SUM(L48/R48)</f>
        <v>0.868020304568528</v>
      </c>
      <c r="O48" s="11">
        <v>2</v>
      </c>
      <c r="P48" s="11"/>
      <c r="Q48" s="11"/>
      <c r="R48" s="11">
        <v>197</v>
      </c>
      <c r="S48" s="11"/>
      <c r="T48" s="11">
        <f>C48+I48+O48</f>
        <v>158</v>
      </c>
    </row>
    <row r="49" spans="1:20" ht="12.75">
      <c r="A49" s="8">
        <v>511004</v>
      </c>
      <c r="B49" t="s">
        <v>44</v>
      </c>
      <c r="C49" s="11">
        <v>31</v>
      </c>
      <c r="D49" s="7">
        <f>SUM(C49/R49)</f>
        <v>0.7560975609756098</v>
      </c>
      <c r="F49" s="11">
        <v>2</v>
      </c>
      <c r="G49" s="7">
        <f>SUM(F49/R49)</f>
        <v>0.04878048780487805</v>
      </c>
      <c r="I49" s="11">
        <v>8</v>
      </c>
      <c r="J49" s="7">
        <f>SUM(I49/R49)</f>
        <v>0.1951219512195122</v>
      </c>
      <c r="L49" s="11">
        <f>C49+F49+I49</f>
        <v>41</v>
      </c>
      <c r="M49" s="7">
        <f>SUM(L49/R49)</f>
        <v>1</v>
      </c>
      <c r="O49" s="11">
        <v>1</v>
      </c>
      <c r="P49" s="11"/>
      <c r="Q49" s="11"/>
      <c r="R49" s="11">
        <v>41</v>
      </c>
      <c r="S49" s="11"/>
      <c r="T49" s="11">
        <f>C49+I49+O49</f>
        <v>40</v>
      </c>
    </row>
    <row r="50" spans="1:20" ht="12.75">
      <c r="A50" s="8">
        <v>511009</v>
      </c>
      <c r="B50" t="s">
        <v>53</v>
      </c>
      <c r="C50" s="11">
        <v>67</v>
      </c>
      <c r="D50" s="7">
        <f>SUM(C50/R50)</f>
        <v>0.44370860927152317</v>
      </c>
      <c r="F50" s="11">
        <v>12</v>
      </c>
      <c r="G50" s="7">
        <f>SUM(F50/R50)</f>
        <v>0.07947019867549669</v>
      </c>
      <c r="I50" s="11">
        <v>46</v>
      </c>
      <c r="J50" s="7">
        <f>SUM(I50/R50)</f>
        <v>0.304635761589404</v>
      </c>
      <c r="L50" s="11">
        <f>C50+F50+I50</f>
        <v>125</v>
      </c>
      <c r="M50" s="7">
        <f>SUM(L50/R50)</f>
        <v>0.8278145695364238</v>
      </c>
      <c r="O50" s="11">
        <v>1</v>
      </c>
      <c r="P50" s="11"/>
      <c r="Q50" s="11"/>
      <c r="R50" s="11">
        <v>151</v>
      </c>
      <c r="S50" s="11"/>
      <c r="T50" s="11">
        <f>C50+I50+O50</f>
        <v>114</v>
      </c>
    </row>
    <row r="51" spans="1:20" ht="12.75">
      <c r="A51" s="8">
        <v>511011</v>
      </c>
      <c r="B51" t="s">
        <v>59</v>
      </c>
      <c r="C51" s="11">
        <v>4</v>
      </c>
      <c r="D51" s="7">
        <f>SUM(C51/R51)</f>
        <v>0.8</v>
      </c>
      <c r="F51" s="11">
        <v>1</v>
      </c>
      <c r="G51" s="7">
        <f>SUM(F51/R51)</f>
        <v>0.2</v>
      </c>
      <c r="I51" s="11">
        <v>0</v>
      </c>
      <c r="J51" s="7">
        <f>SUM(I51/R51)</f>
        <v>0</v>
      </c>
      <c r="L51" s="11">
        <f>C51+F51+I51</f>
        <v>5</v>
      </c>
      <c r="M51" s="7">
        <f>SUM(L51/R51)</f>
        <v>1</v>
      </c>
      <c r="O51" s="11">
        <v>0</v>
      </c>
      <c r="P51" s="11"/>
      <c r="Q51" s="11"/>
      <c r="R51" s="11">
        <v>5</v>
      </c>
      <c r="S51" s="11"/>
      <c r="T51" s="11">
        <f>C51+I51+O51</f>
        <v>4</v>
      </c>
    </row>
    <row r="52" spans="3:20" ht="12.75">
      <c r="C52" s="11"/>
      <c r="D52" s="7"/>
      <c r="F52" s="11"/>
      <c r="G52" s="7"/>
      <c r="I52" s="11"/>
      <c r="J52" s="7"/>
      <c r="L52" s="11"/>
      <c r="M52" s="7"/>
      <c r="O52" s="11"/>
      <c r="P52" s="11"/>
      <c r="Q52" s="11"/>
      <c r="R52" s="11"/>
      <c r="S52" s="11"/>
      <c r="T52" s="11"/>
    </row>
    <row r="53" spans="1:20" ht="12.75">
      <c r="A53" s="8">
        <v>5118</v>
      </c>
      <c r="B53" t="s">
        <v>49</v>
      </c>
      <c r="C53" s="11">
        <v>8</v>
      </c>
      <c r="D53" s="7">
        <f>SUM(C53/R53)</f>
        <v>0.8888888888888888</v>
      </c>
      <c r="F53" s="11">
        <v>0</v>
      </c>
      <c r="G53" s="7">
        <f>SUM(F53/R53)</f>
        <v>0</v>
      </c>
      <c r="I53" s="11">
        <v>1</v>
      </c>
      <c r="J53" s="7">
        <f>SUM(I53/R53)</f>
        <v>0.1111111111111111</v>
      </c>
      <c r="L53" s="11">
        <f>C53+F53+I53</f>
        <v>9</v>
      </c>
      <c r="M53" s="7">
        <f>SUM(L53/R53)</f>
        <v>1</v>
      </c>
      <c r="O53" s="11">
        <v>0</v>
      </c>
      <c r="P53" s="11"/>
      <c r="Q53" s="11"/>
      <c r="R53" s="11">
        <v>9</v>
      </c>
      <c r="S53" s="11"/>
      <c r="T53" s="11">
        <f>C53+I53+O53</f>
        <v>9</v>
      </c>
    </row>
    <row r="54" spans="1:20" ht="12.75">
      <c r="A54" s="8">
        <v>511803</v>
      </c>
      <c r="B54" t="s">
        <v>50</v>
      </c>
      <c r="C54" s="11">
        <v>8</v>
      </c>
      <c r="D54" s="7">
        <f>SUM(C54/R54)</f>
        <v>0.8888888888888888</v>
      </c>
      <c r="F54" s="11">
        <v>0</v>
      </c>
      <c r="G54" s="7">
        <f>SUM(F54/R54)</f>
        <v>0</v>
      </c>
      <c r="I54" s="11">
        <v>1</v>
      </c>
      <c r="J54" s="7">
        <f>SUM(I54/R54)</f>
        <v>0.1111111111111111</v>
      </c>
      <c r="L54" s="11">
        <f>C54+F54+I54</f>
        <v>9</v>
      </c>
      <c r="M54" s="7">
        <f>SUM(L54/R54)</f>
        <v>1</v>
      </c>
      <c r="O54" s="11">
        <v>0</v>
      </c>
      <c r="P54" s="11"/>
      <c r="Q54" s="11"/>
      <c r="R54" s="11">
        <v>9</v>
      </c>
      <c r="S54" s="11"/>
      <c r="T54" s="11">
        <f>C54+I54+O54</f>
        <v>9</v>
      </c>
    </row>
    <row r="55" spans="1:20" ht="12.75">
      <c r="A55" s="8"/>
      <c r="C55" s="11"/>
      <c r="D55" s="7"/>
      <c r="F55" s="11"/>
      <c r="G55" s="7"/>
      <c r="I55" s="11"/>
      <c r="J55" s="7"/>
      <c r="L55" s="11"/>
      <c r="M55" s="7"/>
      <c r="O55" s="11"/>
      <c r="P55" s="11"/>
      <c r="Q55" s="11"/>
      <c r="R55" s="11"/>
      <c r="S55" s="11"/>
      <c r="T55" s="11"/>
    </row>
    <row r="56" spans="1:20" ht="12.75">
      <c r="A56" s="8">
        <v>5201</v>
      </c>
      <c r="B56" t="s">
        <v>11</v>
      </c>
      <c r="C56" s="11">
        <v>7</v>
      </c>
      <c r="D56" s="7">
        <f>SUM(C56/R56)</f>
        <v>0.35</v>
      </c>
      <c r="F56" s="11">
        <v>1</v>
      </c>
      <c r="G56" s="7">
        <f>SUM(F56/R56)</f>
        <v>0.05</v>
      </c>
      <c r="I56" s="11">
        <v>8</v>
      </c>
      <c r="J56" s="7">
        <f>SUM(I56/R56)</f>
        <v>0.4</v>
      </c>
      <c r="L56" s="11">
        <f>C56+F56+I56</f>
        <v>16</v>
      </c>
      <c r="M56" s="7">
        <f>SUM(L56/R56)</f>
        <v>0.8</v>
      </c>
      <c r="O56" s="11">
        <v>0</v>
      </c>
      <c r="P56" s="11"/>
      <c r="Q56" s="11"/>
      <c r="R56" s="11">
        <v>20</v>
      </c>
      <c r="S56" s="11"/>
      <c r="T56" s="11">
        <f>C56+I56+O56</f>
        <v>15</v>
      </c>
    </row>
    <row r="57" spans="1:20" ht="12.75">
      <c r="A57" s="8">
        <v>520101</v>
      </c>
      <c r="B57" t="s">
        <v>10</v>
      </c>
      <c r="C57" s="11">
        <v>7</v>
      </c>
      <c r="D57" s="7">
        <f>SUM(C57/R57)</f>
        <v>0.35</v>
      </c>
      <c r="F57" s="11">
        <v>1</v>
      </c>
      <c r="G57" s="7">
        <f>SUM(F57/R57)</f>
        <v>0.05</v>
      </c>
      <c r="I57" s="11">
        <v>8</v>
      </c>
      <c r="J57" s="7">
        <f>SUM(I57/R57)</f>
        <v>0.4</v>
      </c>
      <c r="L57" s="11">
        <f>C57+F57+I57</f>
        <v>16</v>
      </c>
      <c r="M57" s="7">
        <f>SUM(L57/R57)</f>
        <v>0.8</v>
      </c>
      <c r="O57" s="11">
        <v>0</v>
      </c>
      <c r="P57" s="11"/>
      <c r="Q57" s="11"/>
      <c r="R57" s="11">
        <v>20</v>
      </c>
      <c r="S57" s="11"/>
      <c r="T57" s="11">
        <f>C57+I57+O57</f>
        <v>15</v>
      </c>
    </row>
    <row r="58" spans="3:20" ht="12.75">
      <c r="C58" s="11"/>
      <c r="D58" s="7"/>
      <c r="F58" s="11"/>
      <c r="G58" s="7"/>
      <c r="I58" s="11"/>
      <c r="J58" s="7"/>
      <c r="L58" s="11"/>
      <c r="M58" s="7"/>
      <c r="O58" s="11"/>
      <c r="P58" s="11"/>
      <c r="Q58" s="11"/>
      <c r="R58" s="11"/>
      <c r="S58" s="11"/>
      <c r="T58" s="11"/>
    </row>
    <row r="59" spans="1:20" ht="12.75">
      <c r="A59" s="8">
        <v>5203</v>
      </c>
      <c r="B59" t="s">
        <v>3</v>
      </c>
      <c r="C59" s="11">
        <v>130</v>
      </c>
      <c r="D59" s="7">
        <f>SUM(C59/R59)</f>
        <v>0.5829596412556054</v>
      </c>
      <c r="F59" s="11">
        <v>9</v>
      </c>
      <c r="G59" s="7">
        <f>SUM(F59/R59)</f>
        <v>0.04035874439461883</v>
      </c>
      <c r="I59" s="11">
        <v>62</v>
      </c>
      <c r="J59" s="7">
        <f>SUM(I59/R59)</f>
        <v>0.27802690582959644</v>
      </c>
      <c r="L59" s="11">
        <f>C59+F59+I59</f>
        <v>201</v>
      </c>
      <c r="M59" s="7">
        <f>SUM(L59/R59)</f>
        <v>0.9013452914798207</v>
      </c>
      <c r="O59" s="11">
        <v>3</v>
      </c>
      <c r="P59" s="11"/>
      <c r="Q59" s="11"/>
      <c r="R59" s="11">
        <v>223</v>
      </c>
      <c r="S59" s="11"/>
      <c r="T59" s="11">
        <f>C59+I59+O59</f>
        <v>195</v>
      </c>
    </row>
    <row r="60" spans="1:20" ht="12.75">
      <c r="A60" s="8">
        <v>520301</v>
      </c>
      <c r="B60" t="s">
        <v>2</v>
      </c>
      <c r="C60" s="11">
        <v>78</v>
      </c>
      <c r="D60" s="7">
        <f>SUM(C60/R60)</f>
        <v>0.6</v>
      </c>
      <c r="F60" s="11">
        <v>3</v>
      </c>
      <c r="G60" s="7">
        <f>SUM(F60/R60)</f>
        <v>0.023076923076923078</v>
      </c>
      <c r="I60" s="11">
        <v>40</v>
      </c>
      <c r="J60" s="7">
        <f>SUM(I60/R60)</f>
        <v>0.3076923076923077</v>
      </c>
      <c r="L60" s="11">
        <f>C60+F60+I60</f>
        <v>121</v>
      </c>
      <c r="M60" s="7">
        <f>SUM(L60/R60)</f>
        <v>0.9307692307692308</v>
      </c>
      <c r="O60" s="11">
        <v>2</v>
      </c>
      <c r="P60" s="11"/>
      <c r="Q60" s="11"/>
      <c r="R60" s="11">
        <v>130</v>
      </c>
      <c r="S60" s="11"/>
      <c r="T60" s="11">
        <f>C60+I60+O60</f>
        <v>120</v>
      </c>
    </row>
    <row r="61" spans="1:20" ht="12.75">
      <c r="A61" s="8">
        <v>520302</v>
      </c>
      <c r="B61" t="s">
        <v>4</v>
      </c>
      <c r="C61" s="11">
        <v>52</v>
      </c>
      <c r="D61" s="7">
        <f>SUM(C61/R61)</f>
        <v>0.5591397849462365</v>
      </c>
      <c r="F61" s="11">
        <v>6</v>
      </c>
      <c r="G61" s="7">
        <f>SUM(F61/R61)</f>
        <v>0.06451612903225806</v>
      </c>
      <c r="I61" s="11">
        <v>22</v>
      </c>
      <c r="J61" s="7">
        <f>SUM(I61/R61)</f>
        <v>0.23655913978494625</v>
      </c>
      <c r="L61" s="11">
        <f>C61+F61+I61</f>
        <v>80</v>
      </c>
      <c r="M61" s="7">
        <f>SUM(L61/R61)</f>
        <v>0.8602150537634409</v>
      </c>
      <c r="O61" s="11">
        <v>1</v>
      </c>
      <c r="P61" s="11"/>
      <c r="Q61" s="11"/>
      <c r="R61" s="11">
        <v>93</v>
      </c>
      <c r="S61" s="11"/>
      <c r="T61" s="11">
        <f>C61+I61+O61</f>
        <v>75</v>
      </c>
    </row>
    <row r="62" spans="1:20" ht="12.75">
      <c r="A62" s="8"/>
      <c r="C62" s="11"/>
      <c r="D62" s="7"/>
      <c r="F62" s="11"/>
      <c r="G62" s="7"/>
      <c r="I62" s="11"/>
      <c r="J62" s="7"/>
      <c r="L62" s="11"/>
      <c r="M62" s="7"/>
      <c r="O62" s="11"/>
      <c r="P62" s="11"/>
      <c r="Q62" s="11"/>
      <c r="R62" s="11"/>
      <c r="S62" s="11"/>
      <c r="T62" s="11"/>
    </row>
    <row r="63" spans="1:20" ht="12.75">
      <c r="A63" s="8">
        <v>5208</v>
      </c>
      <c r="B63" t="s">
        <v>25</v>
      </c>
      <c r="C63" s="11">
        <v>11</v>
      </c>
      <c r="D63" s="7">
        <f>SUM(C63/R63)</f>
        <v>0.6875</v>
      </c>
      <c r="F63" s="11">
        <v>0</v>
      </c>
      <c r="G63" s="7">
        <f>SUM(F63/R63)</f>
        <v>0</v>
      </c>
      <c r="I63" s="11">
        <v>4</v>
      </c>
      <c r="J63" s="7">
        <f>SUM(I63/R63)</f>
        <v>0.25</v>
      </c>
      <c r="L63" s="11">
        <f>C63+F63+I63</f>
        <v>15</v>
      </c>
      <c r="M63" s="7">
        <f>SUM(L63/R63)</f>
        <v>0.9375</v>
      </c>
      <c r="O63" s="11">
        <v>0</v>
      </c>
      <c r="P63" s="11"/>
      <c r="Q63" s="11"/>
      <c r="R63" s="11">
        <v>16</v>
      </c>
      <c r="S63" s="11"/>
      <c r="T63" s="11">
        <f>C63+I63+O63</f>
        <v>15</v>
      </c>
    </row>
    <row r="64" spans="1:20" ht="12.75">
      <c r="A64" s="8">
        <v>520803</v>
      </c>
      <c r="B64" t="s">
        <v>8</v>
      </c>
      <c r="C64" s="12">
        <v>11</v>
      </c>
      <c r="D64" s="10">
        <f>SUM(C64/R64)</f>
        <v>0.6875</v>
      </c>
      <c r="E64" s="9"/>
      <c r="F64" s="12">
        <v>0</v>
      </c>
      <c r="G64" s="10">
        <f>SUM(F64/R64)</f>
        <v>0</v>
      </c>
      <c r="H64" s="9"/>
      <c r="I64" s="12">
        <v>4</v>
      </c>
      <c r="J64" s="10">
        <f>SUM(I64/R64)</f>
        <v>0.25</v>
      </c>
      <c r="K64" s="9"/>
      <c r="L64" s="12">
        <f>C64+F64+I64</f>
        <v>15</v>
      </c>
      <c r="M64" s="10">
        <f>SUM(L64/R64)</f>
        <v>0.9375</v>
      </c>
      <c r="N64" s="9"/>
      <c r="O64" s="12">
        <v>0</v>
      </c>
      <c r="P64" s="12"/>
      <c r="Q64" s="12"/>
      <c r="R64" s="12">
        <v>16</v>
      </c>
      <c r="S64" s="12"/>
      <c r="T64" s="12">
        <f>C64+I64+O64</f>
        <v>15</v>
      </c>
    </row>
    <row r="65" spans="3:20" ht="12.75">
      <c r="C65" s="11"/>
      <c r="D65" s="7"/>
      <c r="F65" s="11"/>
      <c r="G65" s="7"/>
      <c r="I65" s="11"/>
      <c r="J65" s="7"/>
      <c r="L65" s="11"/>
      <c r="M65" s="7"/>
      <c r="O65" s="11"/>
      <c r="P65" s="11"/>
      <c r="Q65" s="11"/>
      <c r="R65" s="11"/>
      <c r="S65" s="11"/>
      <c r="T65" s="11"/>
    </row>
    <row r="66" spans="2:20" ht="12.75">
      <c r="B66" t="s">
        <v>7</v>
      </c>
      <c r="C66" s="11">
        <v>215</v>
      </c>
      <c r="D66" s="7">
        <f>SUM(C66/R66)</f>
        <v>0.6554878048780488</v>
      </c>
      <c r="F66" s="11">
        <v>19</v>
      </c>
      <c r="G66" s="7">
        <f>SUM(F66/R66)</f>
        <v>0.057926829268292686</v>
      </c>
      <c r="I66" s="11">
        <v>66</v>
      </c>
      <c r="J66" s="7">
        <f>SUM(I66/R66)</f>
        <v>0.20121951219512196</v>
      </c>
      <c r="L66" s="11">
        <f>C66+F66+I66</f>
        <v>300</v>
      </c>
      <c r="M66" s="7">
        <f>SUM(L66/R66)</f>
        <v>0.9146341463414634</v>
      </c>
      <c r="O66" s="11">
        <v>3</v>
      </c>
      <c r="P66" s="11"/>
      <c r="Q66" s="11"/>
      <c r="R66" s="11">
        <v>328</v>
      </c>
      <c r="S66" s="11"/>
      <c r="T66" s="11">
        <f>C66+I66+O66</f>
        <v>284</v>
      </c>
    </row>
    <row r="67" spans="2:20" ht="12.75">
      <c r="B67" t="s">
        <v>6</v>
      </c>
      <c r="C67" s="11">
        <v>133</v>
      </c>
      <c r="D67" s="7">
        <f>SUM(C67/R67)</f>
        <v>0.7037037037037037</v>
      </c>
      <c r="F67" s="11">
        <v>8</v>
      </c>
      <c r="G67" s="7">
        <f>SUM(F67/R67)</f>
        <v>0.042328042328042326</v>
      </c>
      <c r="I67" s="11">
        <v>28</v>
      </c>
      <c r="J67" s="7">
        <f>SUM(I67/R67)</f>
        <v>0.14814814814814814</v>
      </c>
      <c r="L67" s="11">
        <f>C67+F67+I67</f>
        <v>169</v>
      </c>
      <c r="M67" s="7">
        <f>SUM(L67/R67)</f>
        <v>0.8941798941798942</v>
      </c>
      <c r="O67" s="11">
        <v>1</v>
      </c>
      <c r="P67" s="11"/>
      <c r="Q67" s="11"/>
      <c r="R67" s="11">
        <v>189</v>
      </c>
      <c r="S67" s="11"/>
      <c r="T67" s="11">
        <f>C67+I67+O67</f>
        <v>162</v>
      </c>
    </row>
    <row r="68" spans="2:20" ht="12.75">
      <c r="B68" t="s">
        <v>9</v>
      </c>
      <c r="C68" s="11">
        <v>321</v>
      </c>
      <c r="D68" s="7">
        <f>SUM(C68/R68)</f>
        <v>0.520259319286872</v>
      </c>
      <c r="F68" s="11">
        <v>54</v>
      </c>
      <c r="G68" s="7">
        <f>SUM(F68/R68)</f>
        <v>0.08752025931928688</v>
      </c>
      <c r="I68" s="11">
        <v>165</v>
      </c>
      <c r="J68" s="7">
        <f>SUM(I68/R68)</f>
        <v>0.26742301458670986</v>
      </c>
      <c r="L68" s="11">
        <f>C68+F68+I68</f>
        <v>540</v>
      </c>
      <c r="M68" s="7">
        <f>SUM(L68/R68)</f>
        <v>0.8752025931928687</v>
      </c>
      <c r="O68" s="11">
        <v>5</v>
      </c>
      <c r="P68" s="11"/>
      <c r="Q68" s="11"/>
      <c r="R68" s="11">
        <v>617</v>
      </c>
      <c r="S68" s="11"/>
      <c r="T68" s="11">
        <f>C68+I68+O68</f>
        <v>491</v>
      </c>
    </row>
    <row r="69" spans="3:20" ht="12.75">
      <c r="C69" s="11"/>
      <c r="D69" s="7"/>
      <c r="F69" s="11"/>
      <c r="G69" s="7"/>
      <c r="I69" s="11"/>
      <c r="J69" s="7"/>
      <c r="L69" s="11"/>
      <c r="M69" s="7"/>
      <c r="O69" s="11"/>
      <c r="P69" s="11"/>
      <c r="Q69" s="11"/>
      <c r="R69" s="11"/>
      <c r="S69" s="11"/>
      <c r="T69" s="11"/>
    </row>
    <row r="70" spans="1:20" ht="12.75">
      <c r="A70" t="s">
        <v>60</v>
      </c>
      <c r="C70" s="11">
        <v>669</v>
      </c>
      <c r="D70" s="7">
        <f>SUM(C70/R70)</f>
        <v>0.58994708994709</v>
      </c>
      <c r="F70" s="11">
        <v>81</v>
      </c>
      <c r="G70" s="7">
        <f>SUM(F70/R70)</f>
        <v>0.07142857142857142</v>
      </c>
      <c r="I70" s="11">
        <v>259</v>
      </c>
      <c r="J70" s="7">
        <f>SUM(I70/R70)</f>
        <v>0.22839506172839505</v>
      </c>
      <c r="L70" s="11">
        <f>C70+F70+I70</f>
        <v>1009</v>
      </c>
      <c r="M70" s="7">
        <f>SUM(L70/R70)</f>
        <v>0.8897707231040565</v>
      </c>
      <c r="O70" s="11">
        <v>9</v>
      </c>
      <c r="P70" s="11"/>
      <c r="Q70" s="11"/>
      <c r="R70" s="11">
        <v>1134</v>
      </c>
      <c r="S70" s="11"/>
      <c r="T70" s="11">
        <f>C70+I70+O70</f>
        <v>937</v>
      </c>
    </row>
    <row r="72" ht="12.75">
      <c r="A72" t="s">
        <v>63</v>
      </c>
    </row>
    <row r="74" ht="12.75">
      <c r="A74" t="s">
        <v>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jnewell</cp:lastModifiedBy>
  <cp:lastPrinted>2010-05-13T20:51:43Z</cp:lastPrinted>
  <dcterms:modified xsi:type="dcterms:W3CDTF">2010-05-13T20:55:42Z</dcterms:modified>
  <cp:category/>
  <cp:version/>
  <cp:contentType/>
  <cp:contentStatus/>
</cp:coreProperties>
</file>