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" yWindow="-75" windowWidth="16575" windowHeight="14415"/>
  </bookViews>
  <sheets>
    <sheet name="Final" sheetId="1" r:id="rId1"/>
  </sheets>
  <definedNames>
    <definedName name="_AMO_UniqueIdentifier" hidden="1">"'8a51b8d8-d52f-4a97-b8e9-f6a3e6b99778'"</definedName>
    <definedName name="_xlnm.Print_Area" localSheetId="0">Final!$A$1:$L$98</definedName>
  </definedNames>
  <calcPr calcId="145621"/>
</workbook>
</file>

<file path=xl/calcChain.xml><?xml version="1.0" encoding="utf-8"?>
<calcChain xmlns="http://schemas.openxmlformats.org/spreadsheetml/2006/main">
  <c r="L89" i="1" l="1"/>
  <c r="L105" i="1"/>
  <c r="J105" i="1"/>
  <c r="G105" i="1"/>
  <c r="D105" i="1"/>
  <c r="L103" i="1"/>
  <c r="J103" i="1"/>
  <c r="G103" i="1"/>
  <c r="D103" i="1"/>
  <c r="L102" i="1"/>
  <c r="J102" i="1"/>
  <c r="G102" i="1"/>
  <c r="D102" i="1"/>
  <c r="L101" i="1"/>
  <c r="J101" i="1"/>
  <c r="G101" i="1"/>
  <c r="D101" i="1"/>
  <c r="L99" i="1"/>
  <c r="J99" i="1"/>
  <c r="G99" i="1"/>
  <c r="D99" i="1"/>
  <c r="L97" i="1"/>
  <c r="J97" i="1"/>
  <c r="G97" i="1"/>
  <c r="D97" i="1"/>
  <c r="L96" i="1"/>
  <c r="J96" i="1"/>
  <c r="G96" i="1"/>
  <c r="D96" i="1"/>
  <c r="L94" i="1"/>
  <c r="J94" i="1"/>
  <c r="G94" i="1"/>
  <c r="D94" i="1"/>
  <c r="L93" i="1"/>
  <c r="J93" i="1"/>
  <c r="G93" i="1"/>
  <c r="D93" i="1"/>
  <c r="L92" i="1"/>
  <c r="J92" i="1"/>
  <c r="G92" i="1"/>
  <c r="D92" i="1"/>
  <c r="L91" i="1"/>
  <c r="J91" i="1"/>
  <c r="G91" i="1"/>
  <c r="D91" i="1"/>
  <c r="L90" i="1"/>
  <c r="J90" i="1"/>
  <c r="G90" i="1"/>
  <c r="D90" i="1"/>
  <c r="J89" i="1"/>
  <c r="G89" i="1"/>
  <c r="D89" i="1"/>
  <c r="L88" i="1"/>
  <c r="J88" i="1"/>
  <c r="G88" i="1"/>
  <c r="D88" i="1"/>
  <c r="L87" i="1"/>
  <c r="J87" i="1"/>
  <c r="G87" i="1"/>
  <c r="D87" i="1"/>
  <c r="L86" i="1"/>
  <c r="J86" i="1"/>
  <c r="G86" i="1"/>
  <c r="D86" i="1"/>
  <c r="L85" i="1"/>
  <c r="J85" i="1"/>
  <c r="G85" i="1"/>
  <c r="D85" i="1"/>
  <c r="L83" i="1"/>
  <c r="J83" i="1"/>
  <c r="G83" i="1"/>
  <c r="D83" i="1"/>
  <c r="L82" i="1"/>
  <c r="J82" i="1"/>
  <c r="G82" i="1"/>
  <c r="D82" i="1"/>
  <c r="L81" i="1"/>
  <c r="J81" i="1"/>
  <c r="G81" i="1"/>
  <c r="D81" i="1"/>
  <c r="L80" i="1"/>
  <c r="J80" i="1"/>
  <c r="G80" i="1"/>
  <c r="D80" i="1"/>
  <c r="L78" i="1"/>
  <c r="J78" i="1"/>
  <c r="G78" i="1"/>
  <c r="D78" i="1"/>
  <c r="L77" i="1"/>
  <c r="J77" i="1"/>
  <c r="G77" i="1"/>
  <c r="D77" i="1"/>
  <c r="L76" i="1"/>
  <c r="J76" i="1"/>
  <c r="G76" i="1"/>
  <c r="D76" i="1"/>
  <c r="L74" i="1"/>
  <c r="J74" i="1"/>
  <c r="G74" i="1"/>
  <c r="D74" i="1"/>
  <c r="L73" i="1"/>
  <c r="J73" i="1"/>
  <c r="G73" i="1"/>
  <c r="D73" i="1"/>
  <c r="L72" i="1"/>
  <c r="J72" i="1"/>
  <c r="G72" i="1"/>
  <c r="D72" i="1"/>
  <c r="L71" i="1"/>
  <c r="J71" i="1"/>
  <c r="G71" i="1"/>
  <c r="D71" i="1"/>
  <c r="L70" i="1"/>
  <c r="J70" i="1"/>
  <c r="G70" i="1"/>
  <c r="D70" i="1"/>
  <c r="L69" i="1"/>
  <c r="J69" i="1"/>
  <c r="G69" i="1"/>
  <c r="D69" i="1"/>
  <c r="L67" i="1"/>
  <c r="J67" i="1"/>
  <c r="G67" i="1"/>
  <c r="D67" i="1"/>
  <c r="L66" i="1"/>
  <c r="J66" i="1"/>
  <c r="G66" i="1"/>
  <c r="D66" i="1"/>
  <c r="L64" i="1"/>
  <c r="J64" i="1"/>
  <c r="G64" i="1"/>
  <c r="D64" i="1"/>
  <c r="L63" i="1"/>
  <c r="J63" i="1"/>
  <c r="G63" i="1"/>
  <c r="D63" i="1"/>
  <c r="L61" i="1"/>
  <c r="J61" i="1"/>
  <c r="G61" i="1"/>
  <c r="D61" i="1"/>
  <c r="L60" i="1"/>
  <c r="J60" i="1"/>
  <c r="G60" i="1"/>
  <c r="D60" i="1"/>
  <c r="L59" i="1"/>
  <c r="J59" i="1"/>
  <c r="G59" i="1"/>
  <c r="D59" i="1"/>
  <c r="L57" i="1"/>
  <c r="J57" i="1"/>
  <c r="G57" i="1"/>
  <c r="D57" i="1"/>
  <c r="L56" i="1"/>
  <c r="J56" i="1"/>
  <c r="G56" i="1"/>
  <c r="D56" i="1"/>
  <c r="L55" i="1"/>
  <c r="J55" i="1"/>
  <c r="G55" i="1"/>
  <c r="D55" i="1"/>
  <c r="L54" i="1"/>
  <c r="J54" i="1"/>
  <c r="G54" i="1"/>
  <c r="D54" i="1"/>
  <c r="L52" i="1"/>
  <c r="J52" i="1"/>
  <c r="G52" i="1"/>
  <c r="D52" i="1"/>
  <c r="L51" i="1"/>
  <c r="J51" i="1"/>
  <c r="G51" i="1"/>
  <c r="D51" i="1"/>
  <c r="L49" i="1"/>
  <c r="J49" i="1"/>
  <c r="G49" i="1"/>
  <c r="D49" i="1"/>
  <c r="L48" i="1"/>
  <c r="J48" i="1"/>
  <c r="G48" i="1"/>
  <c r="D48" i="1"/>
  <c r="L47" i="1"/>
  <c r="J47" i="1"/>
  <c r="G47" i="1"/>
  <c r="D47" i="1"/>
  <c r="L46" i="1"/>
  <c r="J46" i="1"/>
  <c r="G46" i="1"/>
  <c r="D46" i="1"/>
  <c r="L44" i="1"/>
  <c r="J44" i="1"/>
  <c r="G44" i="1"/>
  <c r="D44" i="1"/>
  <c r="L43" i="1"/>
  <c r="J43" i="1" s="1"/>
  <c r="G43" i="1"/>
  <c r="D43" i="1"/>
  <c r="L41" i="1"/>
  <c r="J41" i="1"/>
  <c r="G41" i="1"/>
  <c r="D41" i="1"/>
  <c r="L40" i="1"/>
  <c r="J40" i="1"/>
  <c r="G40" i="1"/>
  <c r="D40" i="1"/>
  <c r="L39" i="1"/>
  <c r="J39" i="1"/>
  <c r="G39" i="1"/>
  <c r="D39" i="1"/>
  <c r="L37" i="1"/>
  <c r="J37" i="1"/>
  <c r="G37" i="1"/>
  <c r="D37" i="1"/>
  <c r="L36" i="1"/>
  <c r="J36" i="1"/>
  <c r="G36" i="1"/>
  <c r="D36" i="1"/>
  <c r="L34" i="1"/>
  <c r="J34" i="1"/>
  <c r="G34" i="1"/>
  <c r="D34" i="1"/>
  <c r="L33" i="1"/>
  <c r="J33" i="1"/>
  <c r="G33" i="1"/>
  <c r="D33" i="1"/>
  <c r="L31" i="1"/>
  <c r="J31" i="1" s="1"/>
  <c r="G31" i="1"/>
  <c r="L30" i="1"/>
  <c r="J30" i="1" s="1"/>
  <c r="G30" i="1"/>
  <c r="L29" i="1"/>
  <c r="J29" i="1" s="1"/>
  <c r="G29" i="1"/>
  <c r="L27" i="1"/>
  <c r="J27" i="1" s="1"/>
  <c r="G27" i="1"/>
  <c r="L26" i="1"/>
  <c r="J26" i="1" s="1"/>
  <c r="G26" i="1"/>
  <c r="L25" i="1"/>
  <c r="J25" i="1" s="1"/>
  <c r="G25" i="1"/>
  <c r="L23" i="1"/>
  <c r="J23" i="1" s="1"/>
  <c r="G23" i="1"/>
  <c r="L22" i="1"/>
  <c r="J22" i="1" s="1"/>
  <c r="G22" i="1"/>
  <c r="L21" i="1"/>
  <c r="J21" i="1" s="1"/>
  <c r="G21" i="1"/>
  <c r="L19" i="1"/>
  <c r="J19" i="1" s="1"/>
  <c r="G19" i="1"/>
  <c r="L18" i="1"/>
  <c r="J18" i="1" s="1"/>
  <c r="G18" i="1"/>
  <c r="L16" i="1"/>
  <c r="J16" i="1" s="1"/>
  <c r="G16" i="1"/>
  <c r="L15" i="1"/>
  <c r="J15" i="1" s="1"/>
  <c r="G15" i="1"/>
  <c r="L14" i="1"/>
  <c r="J14" i="1" s="1"/>
  <c r="G14" i="1"/>
  <c r="D14" i="1" l="1"/>
  <c r="D15" i="1"/>
  <c r="D16" i="1"/>
  <c r="D18" i="1"/>
  <c r="D19" i="1"/>
  <c r="D21" i="1"/>
  <c r="D22" i="1"/>
  <c r="D23" i="1"/>
  <c r="D25" i="1"/>
  <c r="D26" i="1"/>
  <c r="D27" i="1"/>
  <c r="D29" i="1"/>
  <c r="D30" i="1"/>
  <c r="D31" i="1"/>
</calcChain>
</file>

<file path=xl/sharedStrings.xml><?xml version="1.0" encoding="utf-8"?>
<sst xmlns="http://schemas.openxmlformats.org/spreadsheetml/2006/main" count="100" uniqueCount="93">
  <si>
    <t xml:space="preserve">          </t>
  </si>
  <si>
    <t>*Selected programs reviewed in report only, excludes correctional and deceased students, as well as programs with a low number of completers.</t>
  </si>
  <si>
    <t>Advanced Certificate (30 hours or more)</t>
  </si>
  <si>
    <t>AFTER PROGRAM</t>
  </si>
  <si>
    <t>Associate Degree</t>
  </si>
  <si>
    <t>Basic Certificate (Less than 30 hours)</t>
  </si>
  <si>
    <t>BEGAN POSITION</t>
  </si>
  <si>
    <t>BEGINNING OF PRESENT POSITION AMONG COMPLETERS</t>
  </si>
  <si>
    <t>CIP</t>
  </si>
  <si>
    <t>COMPLETION</t>
  </si>
  <si>
    <t>DURING PROGRAM</t>
  </si>
  <si>
    <t>ENROLLMENT</t>
  </si>
  <si>
    <t>HAD POSITION</t>
  </si>
  <si>
    <t>Illinois Community College Board</t>
  </si>
  <si>
    <t>NUMBER</t>
  </si>
  <si>
    <t>PERCENT</t>
  </si>
  <si>
    <t>PRIOR TO</t>
  </si>
  <si>
    <t>PROGRAM ENTRANCE</t>
  </si>
  <si>
    <t>PROGRAM TITLE</t>
  </si>
  <si>
    <t>Report Total</t>
  </si>
  <si>
    <t>RESPONDING</t>
  </si>
  <si>
    <t>Table B-7</t>
  </si>
  <si>
    <t>TOTAL</t>
  </si>
  <si>
    <t>IN SELECTED CAREER AND TECHNICAL EDUCATION PROGRAMS*</t>
  </si>
  <si>
    <t>0907</t>
  </si>
  <si>
    <t>RADIO,TELEVISION AND DIGITAL COMMUNICATION</t>
  </si>
  <si>
    <t>Radio and Television</t>
  </si>
  <si>
    <t>Digital Communication and Media/Multimedia</t>
  </si>
  <si>
    <t>AUDIOVISUAL COMMUNICATIONS</t>
  </si>
  <si>
    <t xml:space="preserve">Radio and Television Broadcasting </t>
  </si>
  <si>
    <t>GRAPHIC COMMUNICATIONS</t>
  </si>
  <si>
    <t>Prepress/Desktop Publishing and Digital Imaging Design</t>
  </si>
  <si>
    <t>Animation, Interactive Technology, Video Graphics and Special Effects</t>
  </si>
  <si>
    <t>COMPUTER AND INFORMATION SCIENCE, GENERAL</t>
  </si>
  <si>
    <t>Computer and Information Sciences</t>
  </si>
  <si>
    <t>Information Technology</t>
  </si>
  <si>
    <t>COMPUTER PROGRAMMING</t>
  </si>
  <si>
    <t>Computer Programming/Programmer, General</t>
  </si>
  <si>
    <t>Computer Programming, Specific Applications</t>
  </si>
  <si>
    <t>INFORMATION SCIENCES/STUDIES</t>
  </si>
  <si>
    <t>Information Sciences/Studies</t>
  </si>
  <si>
    <t>DATA ENTRY/MICROCOMPUTER APPLICATIONS</t>
  </si>
  <si>
    <t>Data Entry/Microcomputer Applications, General</t>
  </si>
  <si>
    <t xml:space="preserve">COMPUTER SOFTWARE AND MEDIA APPLICATIONS </t>
  </si>
  <si>
    <t>Web Page, Digital/Multimedia and Information Resources Design</t>
  </si>
  <si>
    <t>Computer Graphics</t>
  </si>
  <si>
    <t xml:space="preserve">COMPUTER SYSTEMS NETWORKING AND TELECOMMUNICATIONS </t>
  </si>
  <si>
    <t>Computer Systems Networking and Telecommunications</t>
  </si>
  <si>
    <t xml:space="preserve">COMPUTER/INFORMATION TECHNOLOGY ADMINISTRATION AND MANAGEMENT </t>
  </si>
  <si>
    <t>Network and System Administration/Administrator</t>
  </si>
  <si>
    <t>System, Networking, and LAN/WAN Management/Manager</t>
  </si>
  <si>
    <t>Computer and Information Systems Security/Information Assurance</t>
  </si>
  <si>
    <t xml:space="preserve">ELECTRICAL ENGINEERING TECHNOLOGIES/TECHNICIANS </t>
  </si>
  <si>
    <t>Electrical, Electronic and Communications Engineering Technology/Technician</t>
  </si>
  <si>
    <t>ELECTROMECHANICAL INSTRUMENTATION AND MAINTENANCE TECHNOLOGIES/TECHNICIANS</t>
  </si>
  <si>
    <t>Robotics Technology</t>
  </si>
  <si>
    <t xml:space="preserve">Automated Manufacturing Technology </t>
  </si>
  <si>
    <t>Electromechanical/Instrumentation/Maintanance Technology</t>
  </si>
  <si>
    <t>COMPUTER ENGINEERING TECHNOLOGIES/TECHNICIANS</t>
  </si>
  <si>
    <t>Computer Engineering Technology</t>
  </si>
  <si>
    <t>Computer Technology/Computer Systems Technology</t>
  </si>
  <si>
    <t>APPAREL AND TEXTILES</t>
  </si>
  <si>
    <t>Fashion and Fabric Consultant</t>
  </si>
  <si>
    <t>LEGAL SUPPORT SERVICES</t>
  </si>
  <si>
    <t>Legal Assistant/Paralegal</t>
  </si>
  <si>
    <t>CRIMINAL JUSTICE AND CORRECTIONS</t>
  </si>
  <si>
    <t xml:space="preserve">Corrections </t>
  </si>
  <si>
    <t>Criminal Justice/Law Enforcement Administration</t>
  </si>
  <si>
    <t>Criminal Justice/Safety Studies</t>
  </si>
  <si>
    <t>Criminal Justice/Police Science</t>
  </si>
  <si>
    <t>Security and Loss Prevention Services</t>
  </si>
  <si>
    <t>ELECTRICAL AND POWER TRANSMISSION INSTALLERS</t>
  </si>
  <si>
    <t>Electrician</t>
  </si>
  <si>
    <t>Lineworker</t>
  </si>
  <si>
    <t>ELECTRICAL/ELECTRONICS MAINTENANCE REPAIR TECHNOLOGIES</t>
  </si>
  <si>
    <t>Communication Systems Installation and Repair Technology</t>
  </si>
  <si>
    <t>Computer Installation and Repair Technology/Technician</t>
  </si>
  <si>
    <t>Industrial Electronics Technology/Technician</t>
  </si>
  <si>
    <t>HEALTH AND MEDICAL ADMINISTRATIVE SERVICES</t>
  </si>
  <si>
    <t>Hospital and Health Care Facilites Administration</t>
  </si>
  <si>
    <t>Health Information/Medical Records Administration/Administrator</t>
  </si>
  <si>
    <t>Health Information/Medical Records Technology/Technician</t>
  </si>
  <si>
    <t>Medical Transcription/Transcriptionist</t>
  </si>
  <si>
    <t>Medical Office Assistant/Specialist</t>
  </si>
  <si>
    <t>Medical Reception/Receptionist</t>
  </si>
  <si>
    <t>Medical Insurance Coding Specialist/Coder</t>
  </si>
  <si>
    <t>Medical Insurance Specialist/Medical Biller</t>
  </si>
  <si>
    <t>Medical Administrative/Executive Assistant and Medical Secretary</t>
  </si>
  <si>
    <t>SOMATIC BODYWORK AND RELATED THERAPEUTIC SERVICES</t>
  </si>
  <si>
    <t>Massage Therapy/Therapeutic Massage</t>
  </si>
  <si>
    <t>SOURCE OF DATA:  Follow-Up Study of Fiscal Year 2015 Career and Technical Education Program Completers</t>
  </si>
  <si>
    <t>FY2015 GRADUATES FOR FY2016 REPORT**</t>
  </si>
  <si>
    <t>**The Beginning of Present Job item became optional in FY16 data collection. Records with no responses to this item were not included in the 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</si>
</sst>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\ #,##0"/>
    <numFmt numFmtId="165" formatCode="0.0%"/>
  </numFmts>
  <fonts count="8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10"/>
      </top>
      <bottom/>
      <diagonal/>
    </border>
    <border>
      <left/>
      <right/>
      <top/>
      <bottom style="thin">
        <color indexed="10"/>
      </bottom>
      <diagonal/>
    </border>
  </borders>
  <cellStyleXfs count="11">
    <xf numFmtId="0" fontId="0" fillId="0" borderId="0"/>
    <xf numFmtId="3" fontId="4" fillId="0" borderId="0"/>
    <xf numFmtId="164" fontId="4" fillId="0" borderId="0"/>
    <xf numFmtId="14" fontId="4" fillId="0" borderId="0"/>
    <xf numFmtId="2" fontId="4" fillId="0" borderId="0"/>
    <xf numFmtId="0" fontId="1" fillId="0" borderId="0"/>
    <xf numFmtId="0" fontId="2" fillId="0" borderId="0"/>
    <xf numFmtId="10" fontId="4" fillId="0" borderId="0"/>
    <xf numFmtId="0" fontId="4" fillId="0" borderId="1"/>
    <xf numFmtId="0" fontId="5" fillId="0" borderId="0"/>
    <xf numFmtId="0" fontId="4" fillId="0" borderId="0"/>
  </cellStyleXfs>
  <cellXfs count="25">
    <xf numFmtId="0" fontId="0" fillId="0" borderId="0" xfId="0"/>
    <xf numFmtId="165" fontId="4" fillId="0" borderId="0" xfId="7" applyNumberFormat="1" applyFill="1"/>
    <xf numFmtId="0" fontId="5" fillId="0" borderId="0" xfId="0" applyFont="1" applyFill="1" applyAlignment="1">
      <alignment horizontal="centerContinuous"/>
    </xf>
    <xf numFmtId="3" fontId="5" fillId="0" borderId="0" xfId="0" applyNumberFormat="1" applyFont="1" applyFill="1" applyAlignment="1">
      <alignment horizontal="centerContinuous"/>
    </xf>
    <xf numFmtId="0" fontId="5" fillId="0" borderId="0" xfId="0" applyFont="1" applyFill="1"/>
    <xf numFmtId="3" fontId="5" fillId="0" borderId="0" xfId="0" applyNumberFormat="1" applyFont="1" applyFill="1"/>
    <xf numFmtId="3" fontId="6" fillId="0" borderId="0" xfId="0" applyNumberFormat="1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/>
    <xf numFmtId="0" fontId="5" fillId="0" borderId="2" xfId="0" applyFont="1" applyFill="1" applyBorder="1" applyAlignment="1">
      <alignment horizontal="right"/>
    </xf>
    <xf numFmtId="0" fontId="5" fillId="0" borderId="2" xfId="0" applyFont="1" applyFill="1" applyBorder="1"/>
    <xf numFmtId="3" fontId="5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Continuous"/>
    </xf>
    <xf numFmtId="165" fontId="3" fillId="0" borderId="0" xfId="7" applyNumberFormat="1" applyFont="1" applyFill="1"/>
    <xf numFmtId="3" fontId="3" fillId="0" borderId="0" xfId="0" applyNumberFormat="1" applyFont="1" applyFill="1"/>
    <xf numFmtId="0" fontId="4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9" applyFont="1"/>
    <xf numFmtId="0" fontId="4" fillId="0" borderId="0" xfId="0" quotePrefix="1" applyFont="1" applyAlignment="1">
      <alignment horizontal="right"/>
    </xf>
    <xf numFmtId="0" fontId="4" fillId="0" borderId="0" xfId="10"/>
    <xf numFmtId="0" fontId="3" fillId="0" borderId="0" xfId="10" applyFont="1"/>
  </cellXfs>
  <cellStyles count="11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9"/>
    <cellStyle name="Normal 3" xfId="10"/>
    <cellStyle name="Percent" xfId="7" builtinId="5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0"/>
  <sheetViews>
    <sheetView tabSelected="1" zoomScaleNormal="100" workbookViewId="0">
      <pane ySplit="12" topLeftCell="A13" activePane="bottomLeft" state="frozen"/>
      <selection pane="bottomLeft"/>
    </sheetView>
  </sheetViews>
  <sheetFormatPr defaultRowHeight="12.75" x14ac:dyDescent="0.2"/>
  <cols>
    <col min="1" max="1" width="9.140625" style="4"/>
    <col min="2" max="2" width="92" style="4" bestFit="1" customWidth="1"/>
    <col min="3" max="3" width="9.140625" style="4"/>
    <col min="4" max="4" width="8.7109375" style="4" customWidth="1"/>
    <col min="5" max="5" width="3" style="4" customWidth="1"/>
    <col min="6" max="6" width="9.140625" style="4"/>
    <col min="7" max="7" width="10" style="4" customWidth="1"/>
    <col min="8" max="8" width="2.85546875" style="4" customWidth="1"/>
    <col min="9" max="9" width="9.140625" style="4"/>
    <col min="10" max="10" width="9" style="4" customWidth="1"/>
    <col min="11" max="11" width="2.85546875" style="4" customWidth="1"/>
    <col min="12" max="12" width="12.28515625" style="4" customWidth="1"/>
    <col min="13" max="16384" width="9.140625" style="4"/>
  </cols>
  <sheetData>
    <row r="1" spans="1:12" x14ac:dyDescent="0.2">
      <c r="A1" s="2" t="s">
        <v>13</v>
      </c>
      <c r="B1" s="2"/>
      <c r="C1" s="3"/>
      <c r="D1" s="2"/>
      <c r="E1" s="2"/>
      <c r="F1" s="3"/>
      <c r="G1" s="2"/>
      <c r="H1" s="2"/>
      <c r="I1" s="3"/>
      <c r="J1" s="2"/>
      <c r="K1" s="2"/>
      <c r="L1" s="3"/>
    </row>
    <row r="2" spans="1:12" x14ac:dyDescent="0.2">
      <c r="A2" s="2"/>
      <c r="B2" s="2"/>
      <c r="C2" s="3"/>
      <c r="D2" s="2"/>
      <c r="E2" s="2"/>
      <c r="F2" s="3"/>
      <c r="G2" s="2"/>
      <c r="H2" s="2"/>
      <c r="I2" s="3"/>
      <c r="J2" s="2"/>
      <c r="K2" s="2"/>
      <c r="L2" s="3"/>
    </row>
    <row r="3" spans="1:12" x14ac:dyDescent="0.2">
      <c r="A3" s="2" t="s">
        <v>21</v>
      </c>
      <c r="B3" s="2"/>
      <c r="C3" s="3"/>
      <c r="D3" s="2"/>
      <c r="E3" s="2"/>
      <c r="F3" s="3"/>
      <c r="G3" s="2"/>
      <c r="H3" s="2"/>
      <c r="I3" s="3"/>
      <c r="J3" s="2"/>
      <c r="K3" s="2"/>
      <c r="L3" s="3"/>
    </row>
    <row r="4" spans="1:12" x14ac:dyDescent="0.2">
      <c r="A4" s="2"/>
      <c r="B4" s="2"/>
      <c r="C4" s="3"/>
      <c r="D4" s="2"/>
      <c r="E4" s="2"/>
      <c r="F4" s="3"/>
      <c r="G4" s="2"/>
      <c r="H4" s="2"/>
      <c r="I4" s="3"/>
      <c r="J4" s="2"/>
      <c r="K4" s="2"/>
      <c r="L4" s="3"/>
    </row>
    <row r="5" spans="1:12" x14ac:dyDescent="0.2">
      <c r="A5" s="2" t="s">
        <v>7</v>
      </c>
      <c r="B5" s="2"/>
      <c r="C5" s="3"/>
      <c r="D5" s="2"/>
      <c r="E5" s="2"/>
      <c r="F5" s="3"/>
      <c r="G5" s="2"/>
      <c r="H5" s="2"/>
      <c r="I5" s="3"/>
      <c r="J5" s="2"/>
      <c r="K5" s="2"/>
      <c r="L5" s="3"/>
    </row>
    <row r="6" spans="1:12" x14ac:dyDescent="0.2">
      <c r="A6" s="2" t="s">
        <v>23</v>
      </c>
      <c r="B6" s="2"/>
      <c r="C6" s="3"/>
      <c r="D6" s="2"/>
      <c r="E6" s="2"/>
      <c r="F6" s="3"/>
      <c r="G6" s="2"/>
      <c r="H6" s="2"/>
      <c r="I6" s="3"/>
      <c r="J6" s="2"/>
      <c r="K6" s="2"/>
      <c r="L6" s="3"/>
    </row>
    <row r="7" spans="1:12" x14ac:dyDescent="0.2">
      <c r="A7" s="19" t="s">
        <v>91</v>
      </c>
      <c r="B7" s="2"/>
      <c r="C7" s="3"/>
      <c r="D7" s="2"/>
      <c r="E7" s="2"/>
      <c r="F7" s="3"/>
      <c r="G7" s="2"/>
      <c r="H7" s="2"/>
      <c r="I7" s="3"/>
      <c r="J7" s="2"/>
      <c r="K7" s="2"/>
      <c r="L7" s="3"/>
    </row>
    <row r="8" spans="1:12" x14ac:dyDescent="0.2">
      <c r="A8" s="2"/>
      <c r="B8" s="2"/>
      <c r="C8" s="3"/>
      <c r="D8" s="2"/>
      <c r="E8" s="2"/>
      <c r="F8" s="3"/>
      <c r="G8" s="2"/>
      <c r="H8" s="2"/>
      <c r="I8" s="3"/>
      <c r="J8" s="2"/>
      <c r="K8" s="2"/>
      <c r="L8" s="3"/>
    </row>
    <row r="9" spans="1:12" x14ac:dyDescent="0.2">
      <c r="C9" s="3" t="s">
        <v>12</v>
      </c>
      <c r="D9" s="2"/>
      <c r="F9" s="3" t="s">
        <v>6</v>
      </c>
      <c r="G9" s="2"/>
      <c r="I9" s="3" t="s">
        <v>6</v>
      </c>
      <c r="J9" s="2"/>
      <c r="L9" s="5"/>
    </row>
    <row r="10" spans="1:12" x14ac:dyDescent="0.2">
      <c r="C10" s="3" t="s">
        <v>16</v>
      </c>
      <c r="D10" s="2"/>
      <c r="F10" s="3" t="s">
        <v>10</v>
      </c>
      <c r="G10" s="2"/>
      <c r="I10" s="3" t="s">
        <v>3</v>
      </c>
      <c r="J10" s="2"/>
      <c r="L10" s="3" t="s">
        <v>22</v>
      </c>
    </row>
    <row r="11" spans="1:12" x14ac:dyDescent="0.2">
      <c r="C11" s="6" t="s">
        <v>17</v>
      </c>
      <c r="D11" s="7"/>
      <c r="E11" s="8"/>
      <c r="F11" s="6" t="s">
        <v>11</v>
      </c>
      <c r="G11" s="7"/>
      <c r="H11" s="8"/>
      <c r="I11" s="6" t="s">
        <v>9</v>
      </c>
      <c r="J11" s="7"/>
      <c r="L11" s="3" t="s">
        <v>14</v>
      </c>
    </row>
    <row r="12" spans="1:12" x14ac:dyDescent="0.2">
      <c r="A12" s="9" t="s">
        <v>8</v>
      </c>
      <c r="B12" s="10" t="s">
        <v>18</v>
      </c>
      <c r="C12" s="11" t="s">
        <v>14</v>
      </c>
      <c r="D12" s="12" t="s">
        <v>15</v>
      </c>
      <c r="E12" s="13"/>
      <c r="F12" s="11" t="s">
        <v>14</v>
      </c>
      <c r="G12" s="12" t="s">
        <v>15</v>
      </c>
      <c r="H12" s="13"/>
      <c r="I12" s="11" t="s">
        <v>14</v>
      </c>
      <c r="J12" s="12" t="s">
        <v>15</v>
      </c>
      <c r="K12" s="10"/>
      <c r="L12" s="14" t="s">
        <v>20</v>
      </c>
    </row>
    <row r="13" spans="1:12" x14ac:dyDescent="0.2">
      <c r="B13" s="4" t="s">
        <v>0</v>
      </c>
    </row>
    <row r="14" spans="1:12" x14ac:dyDescent="0.2">
      <c r="A14" s="20" t="s">
        <v>24</v>
      </c>
      <c r="B14" s="17" t="s">
        <v>25</v>
      </c>
      <c r="C14" s="23">
        <v>1</v>
      </c>
      <c r="D14" s="1">
        <f>C14/L14</f>
        <v>5.5555555555555552E-2</v>
      </c>
      <c r="E14" s="23"/>
      <c r="F14" s="23">
        <v>7</v>
      </c>
      <c r="G14" s="1">
        <f>F14/L14</f>
        <v>0.3888888888888889</v>
      </c>
      <c r="H14" s="23"/>
      <c r="I14" s="23">
        <v>10</v>
      </c>
      <c r="J14" s="1">
        <f>I14/L14</f>
        <v>0.55555555555555558</v>
      </c>
      <c r="K14" s="23"/>
      <c r="L14" s="5">
        <f>SUM(I14,F14,C14)</f>
        <v>18</v>
      </c>
    </row>
    <row r="15" spans="1:12" x14ac:dyDescent="0.2">
      <c r="A15" s="17">
        <v>90701</v>
      </c>
      <c r="B15" s="17" t="s">
        <v>26</v>
      </c>
      <c r="C15" s="23">
        <v>1</v>
      </c>
      <c r="D15" s="1">
        <f t="shared" ref="D15:D78" si="0">C15/L15</f>
        <v>7.6923076923076927E-2</v>
      </c>
      <c r="E15" s="23"/>
      <c r="F15" s="23">
        <v>4</v>
      </c>
      <c r="G15" s="1">
        <f t="shared" ref="G15:G78" si="1">F15/L15</f>
        <v>0.30769230769230771</v>
      </c>
      <c r="H15" s="23"/>
      <c r="I15" s="23">
        <v>8</v>
      </c>
      <c r="J15" s="1">
        <f t="shared" ref="J15:J78" si="2">I15/L15</f>
        <v>0.61538461538461542</v>
      </c>
      <c r="K15" s="23"/>
      <c r="L15" s="5">
        <f t="shared" ref="L15:L78" si="3">SUM(I15,F15,C15)</f>
        <v>13</v>
      </c>
    </row>
    <row r="16" spans="1:12" x14ac:dyDescent="0.2">
      <c r="A16" s="17">
        <v>90702</v>
      </c>
      <c r="B16" s="17" t="s">
        <v>27</v>
      </c>
      <c r="C16" s="23">
        <v>0</v>
      </c>
      <c r="D16" s="1">
        <f t="shared" si="0"/>
        <v>0</v>
      </c>
      <c r="E16" s="23"/>
      <c r="F16" s="23">
        <v>3</v>
      </c>
      <c r="G16" s="1">
        <f t="shared" si="1"/>
        <v>0.6</v>
      </c>
      <c r="H16" s="23"/>
      <c r="I16" s="23">
        <v>2</v>
      </c>
      <c r="J16" s="1">
        <f t="shared" si="2"/>
        <v>0.4</v>
      </c>
      <c r="K16" s="23"/>
      <c r="L16" s="5">
        <f t="shared" si="3"/>
        <v>5</v>
      </c>
    </row>
    <row r="17" spans="1:12" x14ac:dyDescent="0.2">
      <c r="A17" s="21"/>
      <c r="B17" s="21"/>
      <c r="C17" s="23"/>
      <c r="D17" s="1"/>
      <c r="E17" s="23"/>
      <c r="F17" s="23"/>
      <c r="G17" s="1"/>
      <c r="H17" s="23"/>
      <c r="I17" s="23"/>
      <c r="J17" s="1"/>
      <c r="K17" s="23"/>
      <c r="L17" s="5"/>
    </row>
    <row r="18" spans="1:12" x14ac:dyDescent="0.2">
      <c r="A18" s="17">
        <v>1002</v>
      </c>
      <c r="B18" s="21" t="s">
        <v>28</v>
      </c>
      <c r="C18" s="23">
        <v>7</v>
      </c>
      <c r="D18" s="1">
        <f t="shared" si="0"/>
        <v>0.4375</v>
      </c>
      <c r="E18" s="23"/>
      <c r="F18" s="23">
        <v>4</v>
      </c>
      <c r="G18" s="1">
        <f t="shared" si="1"/>
        <v>0.25</v>
      </c>
      <c r="H18" s="23"/>
      <c r="I18" s="23">
        <v>5</v>
      </c>
      <c r="J18" s="1">
        <f t="shared" si="2"/>
        <v>0.3125</v>
      </c>
      <c r="K18" s="23"/>
      <c r="L18" s="5">
        <f t="shared" si="3"/>
        <v>16</v>
      </c>
    </row>
    <row r="19" spans="1:12" x14ac:dyDescent="0.2">
      <c r="A19" s="17">
        <v>100202</v>
      </c>
      <c r="B19" s="21" t="s">
        <v>29</v>
      </c>
      <c r="C19" s="23">
        <v>7</v>
      </c>
      <c r="D19" s="1">
        <f t="shared" si="0"/>
        <v>0.4375</v>
      </c>
      <c r="E19" s="23"/>
      <c r="F19" s="23">
        <v>4</v>
      </c>
      <c r="G19" s="1">
        <f t="shared" si="1"/>
        <v>0.25</v>
      </c>
      <c r="H19" s="23"/>
      <c r="I19" s="23">
        <v>5</v>
      </c>
      <c r="J19" s="1">
        <f t="shared" si="2"/>
        <v>0.3125</v>
      </c>
      <c r="K19" s="23"/>
      <c r="L19" s="5">
        <f t="shared" si="3"/>
        <v>16</v>
      </c>
    </row>
    <row r="20" spans="1:12" x14ac:dyDescent="0.2">
      <c r="A20" s="21"/>
      <c r="B20" s="21"/>
      <c r="C20" s="23"/>
      <c r="D20" s="1"/>
      <c r="E20" s="23"/>
      <c r="F20" s="23"/>
      <c r="G20" s="1"/>
      <c r="H20" s="23"/>
      <c r="I20" s="23"/>
      <c r="J20" s="1"/>
      <c r="K20" s="23"/>
      <c r="L20" s="5"/>
    </row>
    <row r="21" spans="1:12" x14ac:dyDescent="0.2">
      <c r="A21" s="17">
        <v>1003</v>
      </c>
      <c r="B21" s="17" t="s">
        <v>30</v>
      </c>
      <c r="C21" s="23">
        <v>6</v>
      </c>
      <c r="D21" s="1">
        <f t="shared" si="0"/>
        <v>0.22222222222222221</v>
      </c>
      <c r="E21" s="23"/>
      <c r="F21" s="23">
        <v>13</v>
      </c>
      <c r="G21" s="1">
        <f t="shared" si="1"/>
        <v>0.48148148148148145</v>
      </c>
      <c r="H21" s="23"/>
      <c r="I21" s="23">
        <v>8</v>
      </c>
      <c r="J21" s="1">
        <f t="shared" si="2"/>
        <v>0.29629629629629628</v>
      </c>
      <c r="K21" s="23"/>
      <c r="L21" s="5">
        <f t="shared" si="3"/>
        <v>27</v>
      </c>
    </row>
    <row r="22" spans="1:12" x14ac:dyDescent="0.2">
      <c r="A22" s="17">
        <v>100303</v>
      </c>
      <c r="B22" s="17" t="s">
        <v>31</v>
      </c>
      <c r="C22" s="23">
        <v>0</v>
      </c>
      <c r="D22" s="1">
        <f t="shared" si="0"/>
        <v>0</v>
      </c>
      <c r="E22" s="23"/>
      <c r="F22" s="23">
        <v>8</v>
      </c>
      <c r="G22" s="1">
        <f t="shared" si="1"/>
        <v>0.66666666666666663</v>
      </c>
      <c r="H22" s="23"/>
      <c r="I22" s="23">
        <v>4</v>
      </c>
      <c r="J22" s="1">
        <f t="shared" si="2"/>
        <v>0.33333333333333331</v>
      </c>
      <c r="K22" s="23"/>
      <c r="L22" s="5">
        <f t="shared" si="3"/>
        <v>12</v>
      </c>
    </row>
    <row r="23" spans="1:12" x14ac:dyDescent="0.2">
      <c r="A23" s="17">
        <v>100304</v>
      </c>
      <c r="B23" s="17" t="s">
        <v>32</v>
      </c>
      <c r="C23" s="23">
        <v>6</v>
      </c>
      <c r="D23" s="1">
        <f t="shared" si="0"/>
        <v>0.4</v>
      </c>
      <c r="E23" s="23"/>
      <c r="F23" s="23">
        <v>5</v>
      </c>
      <c r="G23" s="1">
        <f t="shared" si="1"/>
        <v>0.33333333333333331</v>
      </c>
      <c r="H23" s="23"/>
      <c r="I23" s="23">
        <v>4</v>
      </c>
      <c r="J23" s="1">
        <f t="shared" si="2"/>
        <v>0.26666666666666666</v>
      </c>
      <c r="K23" s="23"/>
      <c r="L23" s="5">
        <f t="shared" si="3"/>
        <v>15</v>
      </c>
    </row>
    <row r="24" spans="1:12" x14ac:dyDescent="0.2">
      <c r="A24" s="17"/>
      <c r="B24" s="17"/>
      <c r="C24" s="23"/>
      <c r="D24" s="1"/>
      <c r="E24" s="23"/>
      <c r="F24" s="23"/>
      <c r="G24" s="1"/>
      <c r="H24" s="23"/>
      <c r="I24" s="23"/>
      <c r="J24" s="1"/>
      <c r="K24" s="23"/>
      <c r="L24" s="5"/>
    </row>
    <row r="25" spans="1:12" x14ac:dyDescent="0.2">
      <c r="A25" s="17">
        <v>1101</v>
      </c>
      <c r="B25" s="17" t="s">
        <v>33</v>
      </c>
      <c r="C25" s="23">
        <v>5</v>
      </c>
      <c r="D25" s="1">
        <f t="shared" si="0"/>
        <v>0.16129032258064516</v>
      </c>
      <c r="E25" s="23"/>
      <c r="F25" s="23">
        <v>11</v>
      </c>
      <c r="G25" s="1">
        <f t="shared" si="1"/>
        <v>0.35483870967741937</v>
      </c>
      <c r="H25" s="23"/>
      <c r="I25" s="23">
        <v>15</v>
      </c>
      <c r="J25" s="1">
        <f t="shared" si="2"/>
        <v>0.4838709677419355</v>
      </c>
      <c r="K25" s="23"/>
      <c r="L25" s="5">
        <f t="shared" si="3"/>
        <v>31</v>
      </c>
    </row>
    <row r="26" spans="1:12" x14ac:dyDescent="0.2">
      <c r="A26" s="17">
        <v>110101</v>
      </c>
      <c r="B26" s="21" t="s">
        <v>34</v>
      </c>
      <c r="C26" s="23">
        <v>0</v>
      </c>
      <c r="D26" s="1">
        <f t="shared" si="0"/>
        <v>0</v>
      </c>
      <c r="E26" s="23"/>
      <c r="F26" s="23">
        <v>0</v>
      </c>
      <c r="G26" s="1">
        <f t="shared" si="1"/>
        <v>0</v>
      </c>
      <c r="H26" s="23"/>
      <c r="I26" s="23">
        <v>1</v>
      </c>
      <c r="J26" s="1">
        <f t="shared" si="2"/>
        <v>1</v>
      </c>
      <c r="K26" s="23"/>
      <c r="L26" s="5">
        <f t="shared" si="3"/>
        <v>1</v>
      </c>
    </row>
    <row r="27" spans="1:12" x14ac:dyDescent="0.2">
      <c r="A27" s="17">
        <v>110103</v>
      </c>
      <c r="B27" s="17" t="s">
        <v>35</v>
      </c>
      <c r="C27" s="23">
        <v>5</v>
      </c>
      <c r="D27" s="1">
        <f t="shared" si="0"/>
        <v>0.16666666666666666</v>
      </c>
      <c r="E27" s="23"/>
      <c r="F27" s="23">
        <v>11</v>
      </c>
      <c r="G27" s="1">
        <f t="shared" si="1"/>
        <v>0.36666666666666664</v>
      </c>
      <c r="H27" s="23"/>
      <c r="I27" s="23">
        <v>14</v>
      </c>
      <c r="J27" s="1">
        <f t="shared" si="2"/>
        <v>0.46666666666666667</v>
      </c>
      <c r="K27" s="23"/>
      <c r="L27" s="5">
        <f t="shared" si="3"/>
        <v>30</v>
      </c>
    </row>
    <row r="28" spans="1:12" x14ac:dyDescent="0.2">
      <c r="A28" s="17"/>
      <c r="B28" s="17"/>
      <c r="C28" s="23"/>
      <c r="D28" s="1"/>
      <c r="E28" s="23"/>
      <c r="F28" s="23"/>
      <c r="G28" s="1"/>
      <c r="H28" s="23"/>
      <c r="I28" s="23"/>
      <c r="J28" s="1"/>
      <c r="K28" s="23"/>
      <c r="L28" s="5"/>
    </row>
    <row r="29" spans="1:12" x14ac:dyDescent="0.2">
      <c r="A29" s="17">
        <v>1102</v>
      </c>
      <c r="B29" s="17" t="s">
        <v>36</v>
      </c>
      <c r="C29" s="23">
        <v>13</v>
      </c>
      <c r="D29" s="1">
        <f t="shared" si="0"/>
        <v>0.27083333333333331</v>
      </c>
      <c r="E29" s="23"/>
      <c r="F29" s="23">
        <v>23</v>
      </c>
      <c r="G29" s="1">
        <f t="shared" si="1"/>
        <v>0.47916666666666669</v>
      </c>
      <c r="H29" s="23"/>
      <c r="I29" s="23">
        <v>12</v>
      </c>
      <c r="J29" s="1">
        <f t="shared" si="2"/>
        <v>0.25</v>
      </c>
      <c r="K29" s="23"/>
      <c r="L29" s="5">
        <f t="shared" si="3"/>
        <v>48</v>
      </c>
    </row>
    <row r="30" spans="1:12" x14ac:dyDescent="0.2">
      <c r="A30" s="17">
        <v>110201</v>
      </c>
      <c r="B30" s="17" t="s">
        <v>37</v>
      </c>
      <c r="C30" s="23">
        <v>10</v>
      </c>
      <c r="D30" s="1">
        <f t="shared" si="0"/>
        <v>0.2857142857142857</v>
      </c>
      <c r="E30" s="23"/>
      <c r="F30" s="23">
        <v>15</v>
      </c>
      <c r="G30" s="1">
        <f t="shared" si="1"/>
        <v>0.42857142857142855</v>
      </c>
      <c r="H30" s="23"/>
      <c r="I30" s="23">
        <v>10</v>
      </c>
      <c r="J30" s="1">
        <f t="shared" si="2"/>
        <v>0.2857142857142857</v>
      </c>
      <c r="K30" s="23"/>
      <c r="L30" s="5">
        <f t="shared" si="3"/>
        <v>35</v>
      </c>
    </row>
    <row r="31" spans="1:12" x14ac:dyDescent="0.2">
      <c r="A31" s="17">
        <v>110202</v>
      </c>
      <c r="B31" s="17" t="s">
        <v>38</v>
      </c>
      <c r="C31" s="23">
        <v>3</v>
      </c>
      <c r="D31" s="1">
        <f t="shared" si="0"/>
        <v>0.23076923076923078</v>
      </c>
      <c r="E31" s="23"/>
      <c r="F31" s="23">
        <v>8</v>
      </c>
      <c r="G31" s="1">
        <f t="shared" si="1"/>
        <v>0.61538461538461542</v>
      </c>
      <c r="H31" s="23"/>
      <c r="I31" s="23">
        <v>2</v>
      </c>
      <c r="J31" s="1">
        <f t="shared" si="2"/>
        <v>0.15384615384615385</v>
      </c>
      <c r="K31" s="23"/>
      <c r="L31" s="5">
        <f t="shared" si="3"/>
        <v>13</v>
      </c>
    </row>
    <row r="32" spans="1:12" x14ac:dyDescent="0.2">
      <c r="A32" s="17"/>
      <c r="B32" s="17"/>
      <c r="C32" s="23"/>
      <c r="D32" s="1"/>
      <c r="E32" s="23"/>
      <c r="F32" s="23"/>
      <c r="G32" s="1"/>
      <c r="H32" s="23"/>
      <c r="I32" s="23"/>
      <c r="J32" s="1"/>
      <c r="K32" s="23"/>
      <c r="L32" s="5"/>
    </row>
    <row r="33" spans="1:12" x14ac:dyDescent="0.2">
      <c r="A33" s="17">
        <v>1104</v>
      </c>
      <c r="B33" s="17" t="s">
        <v>39</v>
      </c>
      <c r="C33" s="23">
        <v>23</v>
      </c>
      <c r="D33" s="1">
        <f t="shared" si="0"/>
        <v>0.31944444444444442</v>
      </c>
      <c r="E33" s="23"/>
      <c r="F33" s="23">
        <v>24</v>
      </c>
      <c r="G33" s="1">
        <f t="shared" si="1"/>
        <v>0.33333333333333331</v>
      </c>
      <c r="H33" s="23"/>
      <c r="I33" s="23">
        <v>25</v>
      </c>
      <c r="J33" s="1">
        <f t="shared" si="2"/>
        <v>0.34722222222222221</v>
      </c>
      <c r="K33" s="23"/>
      <c r="L33" s="5">
        <f t="shared" si="3"/>
        <v>72</v>
      </c>
    </row>
    <row r="34" spans="1:12" x14ac:dyDescent="0.2">
      <c r="A34" s="17">
        <v>110401</v>
      </c>
      <c r="B34" s="17" t="s">
        <v>40</v>
      </c>
      <c r="C34" s="23">
        <v>23</v>
      </c>
      <c r="D34" s="1">
        <f t="shared" si="0"/>
        <v>0.31944444444444442</v>
      </c>
      <c r="E34" s="23"/>
      <c r="F34" s="23">
        <v>24</v>
      </c>
      <c r="G34" s="1">
        <f t="shared" si="1"/>
        <v>0.33333333333333331</v>
      </c>
      <c r="H34" s="23"/>
      <c r="I34" s="23">
        <v>25</v>
      </c>
      <c r="J34" s="1">
        <f t="shared" si="2"/>
        <v>0.34722222222222221</v>
      </c>
      <c r="K34" s="23"/>
      <c r="L34" s="5">
        <f t="shared" si="3"/>
        <v>72</v>
      </c>
    </row>
    <row r="35" spans="1:12" x14ac:dyDescent="0.2">
      <c r="A35" s="17"/>
      <c r="B35" s="17"/>
      <c r="C35" s="23"/>
      <c r="D35" s="1"/>
      <c r="E35" s="23"/>
      <c r="F35" s="23"/>
      <c r="G35" s="1"/>
      <c r="H35" s="23"/>
      <c r="I35" s="23"/>
      <c r="J35" s="1"/>
      <c r="K35" s="23"/>
      <c r="L35" s="5"/>
    </row>
    <row r="36" spans="1:12" x14ac:dyDescent="0.2">
      <c r="A36" s="17">
        <v>1106</v>
      </c>
      <c r="B36" s="17" t="s">
        <v>41</v>
      </c>
      <c r="C36" s="23">
        <v>5</v>
      </c>
      <c r="D36" s="1">
        <f t="shared" si="0"/>
        <v>0.33333333333333331</v>
      </c>
      <c r="E36" s="23"/>
      <c r="F36" s="23">
        <v>6</v>
      </c>
      <c r="G36" s="1">
        <f t="shared" si="1"/>
        <v>0.4</v>
      </c>
      <c r="H36" s="23"/>
      <c r="I36" s="23">
        <v>4</v>
      </c>
      <c r="J36" s="1">
        <f t="shared" si="2"/>
        <v>0.26666666666666666</v>
      </c>
      <c r="K36" s="23"/>
      <c r="L36" s="5">
        <f t="shared" si="3"/>
        <v>15</v>
      </c>
    </row>
    <row r="37" spans="1:12" x14ac:dyDescent="0.2">
      <c r="A37" s="17">
        <v>110601</v>
      </c>
      <c r="B37" s="17" t="s">
        <v>42</v>
      </c>
      <c r="C37" s="23">
        <v>5</v>
      </c>
      <c r="D37" s="1">
        <f t="shared" si="0"/>
        <v>0.33333333333333331</v>
      </c>
      <c r="E37" s="23"/>
      <c r="F37" s="23">
        <v>6</v>
      </c>
      <c r="G37" s="1">
        <f t="shared" si="1"/>
        <v>0.4</v>
      </c>
      <c r="H37" s="23"/>
      <c r="I37" s="23">
        <v>4</v>
      </c>
      <c r="J37" s="1">
        <f t="shared" si="2"/>
        <v>0.26666666666666666</v>
      </c>
      <c r="K37" s="23"/>
      <c r="L37" s="5">
        <f t="shared" si="3"/>
        <v>15</v>
      </c>
    </row>
    <row r="38" spans="1:12" x14ac:dyDescent="0.2">
      <c r="A38" s="17"/>
      <c r="B38" s="17"/>
      <c r="C38" s="23"/>
      <c r="D38" s="1"/>
      <c r="E38" s="23"/>
      <c r="F38" s="23"/>
      <c r="G38" s="1"/>
      <c r="H38" s="23"/>
      <c r="I38" s="23"/>
      <c r="J38" s="1"/>
      <c r="K38" s="23"/>
      <c r="L38" s="5"/>
    </row>
    <row r="39" spans="1:12" x14ac:dyDescent="0.2">
      <c r="A39" s="17">
        <v>1108</v>
      </c>
      <c r="B39" s="17" t="s">
        <v>43</v>
      </c>
      <c r="C39" s="23">
        <v>10</v>
      </c>
      <c r="D39" s="1">
        <f t="shared" si="0"/>
        <v>0.25</v>
      </c>
      <c r="E39" s="23"/>
      <c r="F39" s="23">
        <v>16</v>
      </c>
      <c r="G39" s="1">
        <f t="shared" si="1"/>
        <v>0.4</v>
      </c>
      <c r="H39" s="23"/>
      <c r="I39" s="23">
        <v>14</v>
      </c>
      <c r="J39" s="1">
        <f t="shared" si="2"/>
        <v>0.35</v>
      </c>
      <c r="K39" s="23"/>
      <c r="L39" s="5">
        <f t="shared" si="3"/>
        <v>40</v>
      </c>
    </row>
    <row r="40" spans="1:12" x14ac:dyDescent="0.2">
      <c r="A40" s="17">
        <v>110801</v>
      </c>
      <c r="B40" s="17" t="s">
        <v>44</v>
      </c>
      <c r="C40" s="23">
        <v>9</v>
      </c>
      <c r="D40" s="1">
        <f t="shared" si="0"/>
        <v>0.3</v>
      </c>
      <c r="E40" s="23"/>
      <c r="F40" s="23">
        <v>11</v>
      </c>
      <c r="G40" s="1">
        <f t="shared" si="1"/>
        <v>0.36666666666666664</v>
      </c>
      <c r="H40" s="23"/>
      <c r="I40" s="23">
        <v>10</v>
      </c>
      <c r="J40" s="1">
        <f t="shared" si="2"/>
        <v>0.33333333333333331</v>
      </c>
      <c r="K40" s="23"/>
      <c r="L40" s="5">
        <f t="shared" si="3"/>
        <v>30</v>
      </c>
    </row>
    <row r="41" spans="1:12" x14ac:dyDescent="0.2">
      <c r="A41" s="17">
        <v>110803</v>
      </c>
      <c r="B41" s="17" t="s">
        <v>45</v>
      </c>
      <c r="C41" s="23">
        <v>1</v>
      </c>
      <c r="D41" s="1">
        <f t="shared" si="0"/>
        <v>0.1</v>
      </c>
      <c r="E41" s="23"/>
      <c r="F41" s="23">
        <v>5</v>
      </c>
      <c r="G41" s="1">
        <f t="shared" si="1"/>
        <v>0.5</v>
      </c>
      <c r="H41" s="23"/>
      <c r="I41" s="23">
        <v>4</v>
      </c>
      <c r="J41" s="1">
        <f t="shared" si="2"/>
        <v>0.4</v>
      </c>
      <c r="K41" s="23"/>
      <c r="L41" s="5">
        <f t="shared" si="3"/>
        <v>10</v>
      </c>
    </row>
    <row r="42" spans="1:12" x14ac:dyDescent="0.2">
      <c r="A42" s="17"/>
      <c r="B42" s="17"/>
      <c r="C42" s="23"/>
      <c r="D42" s="1"/>
      <c r="E42" s="23"/>
      <c r="F42" s="23"/>
      <c r="G42" s="1"/>
      <c r="H42" s="23"/>
      <c r="I42" s="23"/>
      <c r="J42" s="1"/>
      <c r="K42" s="23"/>
      <c r="L42" s="5"/>
    </row>
    <row r="43" spans="1:12" x14ac:dyDescent="0.2">
      <c r="A43" s="17">
        <v>1109</v>
      </c>
      <c r="B43" s="17" t="s">
        <v>46</v>
      </c>
      <c r="C43" s="23">
        <v>34</v>
      </c>
      <c r="D43" s="1">
        <f t="shared" si="0"/>
        <v>0.26153846153846155</v>
      </c>
      <c r="E43" s="23"/>
      <c r="F43" s="23">
        <v>41</v>
      </c>
      <c r="G43" s="1">
        <f t="shared" si="1"/>
        <v>0.31538461538461537</v>
      </c>
      <c r="H43" s="23"/>
      <c r="I43" s="23">
        <v>55</v>
      </c>
      <c r="J43" s="1">
        <f t="shared" si="2"/>
        <v>0.42307692307692307</v>
      </c>
      <c r="K43" s="23"/>
      <c r="L43" s="5">
        <f t="shared" si="3"/>
        <v>130</v>
      </c>
    </row>
    <row r="44" spans="1:12" x14ac:dyDescent="0.2">
      <c r="A44" s="17">
        <v>110901</v>
      </c>
      <c r="B44" s="17" t="s">
        <v>47</v>
      </c>
      <c r="C44" s="23">
        <v>34</v>
      </c>
      <c r="D44" s="1">
        <f t="shared" si="0"/>
        <v>0.26153846153846155</v>
      </c>
      <c r="E44" s="23"/>
      <c r="F44" s="23">
        <v>41</v>
      </c>
      <c r="G44" s="1">
        <f t="shared" si="1"/>
        <v>0.31538461538461537</v>
      </c>
      <c r="H44" s="23"/>
      <c r="I44" s="23">
        <v>55</v>
      </c>
      <c r="J44" s="1">
        <f t="shared" si="2"/>
        <v>0.42307692307692307</v>
      </c>
      <c r="K44" s="23"/>
      <c r="L44" s="5">
        <f t="shared" si="3"/>
        <v>130</v>
      </c>
    </row>
    <row r="45" spans="1:12" x14ac:dyDescent="0.2">
      <c r="A45" s="17"/>
      <c r="B45" s="17"/>
      <c r="C45" s="23"/>
      <c r="D45" s="1"/>
      <c r="E45" s="23"/>
      <c r="F45" s="23"/>
      <c r="G45" s="1"/>
      <c r="H45" s="23"/>
      <c r="I45" s="23"/>
      <c r="J45" s="1"/>
      <c r="K45" s="23"/>
      <c r="L45" s="5"/>
    </row>
    <row r="46" spans="1:12" x14ac:dyDescent="0.2">
      <c r="A46" s="17">
        <v>1110</v>
      </c>
      <c r="B46" s="17" t="s">
        <v>48</v>
      </c>
      <c r="C46" s="23">
        <v>33</v>
      </c>
      <c r="D46" s="1">
        <f t="shared" si="0"/>
        <v>0.31730769230769229</v>
      </c>
      <c r="E46" s="23"/>
      <c r="F46" s="23">
        <v>41</v>
      </c>
      <c r="G46" s="1">
        <f t="shared" si="1"/>
        <v>0.39423076923076922</v>
      </c>
      <c r="H46" s="23"/>
      <c r="I46" s="23">
        <v>30</v>
      </c>
      <c r="J46" s="1">
        <f t="shared" si="2"/>
        <v>0.28846153846153844</v>
      </c>
      <c r="K46" s="23"/>
      <c r="L46" s="5">
        <f t="shared" si="3"/>
        <v>104</v>
      </c>
    </row>
    <row r="47" spans="1:12" x14ac:dyDescent="0.2">
      <c r="A47" s="17">
        <v>111001</v>
      </c>
      <c r="B47" s="17" t="s">
        <v>49</v>
      </c>
      <c r="C47" s="23">
        <v>5</v>
      </c>
      <c r="D47" s="1">
        <f t="shared" si="0"/>
        <v>0.26315789473684209</v>
      </c>
      <c r="E47" s="23"/>
      <c r="F47" s="23">
        <v>7</v>
      </c>
      <c r="G47" s="1">
        <f t="shared" si="1"/>
        <v>0.36842105263157893</v>
      </c>
      <c r="H47" s="23"/>
      <c r="I47" s="23">
        <v>7</v>
      </c>
      <c r="J47" s="1">
        <f t="shared" si="2"/>
        <v>0.36842105263157893</v>
      </c>
      <c r="K47" s="23"/>
      <c r="L47" s="5">
        <f t="shared" si="3"/>
        <v>19</v>
      </c>
    </row>
    <row r="48" spans="1:12" x14ac:dyDescent="0.2">
      <c r="A48" s="17">
        <v>111002</v>
      </c>
      <c r="B48" s="17" t="s">
        <v>50</v>
      </c>
      <c r="C48" s="23">
        <v>24</v>
      </c>
      <c r="D48" s="1">
        <f t="shared" si="0"/>
        <v>0.41379310344827586</v>
      </c>
      <c r="E48" s="23"/>
      <c r="F48" s="23">
        <v>22</v>
      </c>
      <c r="G48" s="1">
        <f t="shared" si="1"/>
        <v>0.37931034482758619</v>
      </c>
      <c r="H48" s="23"/>
      <c r="I48" s="23">
        <v>12</v>
      </c>
      <c r="J48" s="1">
        <f t="shared" si="2"/>
        <v>0.20689655172413793</v>
      </c>
      <c r="K48" s="23"/>
      <c r="L48" s="5">
        <f t="shared" si="3"/>
        <v>58</v>
      </c>
    </row>
    <row r="49" spans="1:12" x14ac:dyDescent="0.2">
      <c r="A49" s="17">
        <v>111003</v>
      </c>
      <c r="B49" s="17" t="s">
        <v>51</v>
      </c>
      <c r="C49" s="23">
        <v>4</v>
      </c>
      <c r="D49" s="1">
        <f t="shared" si="0"/>
        <v>0.14814814814814814</v>
      </c>
      <c r="E49" s="23"/>
      <c r="F49" s="23">
        <v>12</v>
      </c>
      <c r="G49" s="1">
        <f t="shared" si="1"/>
        <v>0.44444444444444442</v>
      </c>
      <c r="H49" s="23"/>
      <c r="I49" s="23">
        <v>11</v>
      </c>
      <c r="J49" s="1">
        <f t="shared" si="2"/>
        <v>0.40740740740740738</v>
      </c>
      <c r="K49" s="23"/>
      <c r="L49" s="5">
        <f t="shared" si="3"/>
        <v>27</v>
      </c>
    </row>
    <row r="50" spans="1:12" x14ac:dyDescent="0.2">
      <c r="A50" s="17"/>
      <c r="B50" s="17"/>
      <c r="C50" s="23"/>
      <c r="D50" s="1"/>
      <c r="E50" s="23"/>
      <c r="F50" s="23"/>
      <c r="G50" s="1"/>
      <c r="H50" s="23"/>
      <c r="I50" s="23"/>
      <c r="J50" s="1"/>
      <c r="K50" s="23"/>
      <c r="L50" s="5"/>
    </row>
    <row r="51" spans="1:12" x14ac:dyDescent="0.2">
      <c r="A51" s="17">
        <v>1503</v>
      </c>
      <c r="B51" s="17" t="s">
        <v>52</v>
      </c>
      <c r="C51" s="23">
        <v>4</v>
      </c>
      <c r="D51" s="1">
        <f t="shared" si="0"/>
        <v>0.22222222222222221</v>
      </c>
      <c r="E51" s="23"/>
      <c r="F51" s="23">
        <v>7</v>
      </c>
      <c r="G51" s="1">
        <f t="shared" si="1"/>
        <v>0.3888888888888889</v>
      </c>
      <c r="H51" s="23"/>
      <c r="I51" s="23">
        <v>7</v>
      </c>
      <c r="J51" s="1">
        <f t="shared" si="2"/>
        <v>0.3888888888888889</v>
      </c>
      <c r="K51" s="23"/>
      <c r="L51" s="5">
        <f t="shared" si="3"/>
        <v>18</v>
      </c>
    </row>
    <row r="52" spans="1:12" x14ac:dyDescent="0.2">
      <c r="A52" s="17">
        <v>150303</v>
      </c>
      <c r="B52" s="17" t="s">
        <v>53</v>
      </c>
      <c r="C52" s="23">
        <v>4</v>
      </c>
      <c r="D52" s="1">
        <f t="shared" si="0"/>
        <v>0.22222222222222221</v>
      </c>
      <c r="E52" s="23"/>
      <c r="F52" s="23">
        <v>7</v>
      </c>
      <c r="G52" s="1">
        <f t="shared" si="1"/>
        <v>0.3888888888888889</v>
      </c>
      <c r="H52" s="23"/>
      <c r="I52" s="23">
        <v>7</v>
      </c>
      <c r="J52" s="1">
        <f t="shared" si="2"/>
        <v>0.3888888888888889</v>
      </c>
      <c r="K52" s="23"/>
      <c r="L52" s="5">
        <f t="shared" si="3"/>
        <v>18</v>
      </c>
    </row>
    <row r="53" spans="1:12" x14ac:dyDescent="0.2">
      <c r="A53" s="17"/>
      <c r="B53" s="17"/>
      <c r="C53" s="23"/>
      <c r="D53" s="1"/>
      <c r="E53" s="23"/>
      <c r="F53" s="23"/>
      <c r="G53" s="1"/>
      <c r="H53" s="23"/>
      <c r="I53" s="23"/>
      <c r="J53" s="1"/>
      <c r="K53" s="23"/>
      <c r="L53" s="5"/>
    </row>
    <row r="54" spans="1:12" x14ac:dyDescent="0.2">
      <c r="A54" s="17">
        <v>1504</v>
      </c>
      <c r="B54" s="17" t="s">
        <v>54</v>
      </c>
      <c r="C54" s="23">
        <v>31</v>
      </c>
      <c r="D54" s="1">
        <f t="shared" si="0"/>
        <v>0.33695652173913043</v>
      </c>
      <c r="E54" s="23"/>
      <c r="F54" s="23">
        <v>38</v>
      </c>
      <c r="G54" s="1">
        <f t="shared" si="1"/>
        <v>0.41304347826086957</v>
      </c>
      <c r="H54" s="23"/>
      <c r="I54" s="23">
        <v>23</v>
      </c>
      <c r="J54" s="1">
        <f t="shared" si="2"/>
        <v>0.25</v>
      </c>
      <c r="K54" s="23"/>
      <c r="L54" s="5">
        <f t="shared" si="3"/>
        <v>92</v>
      </c>
    </row>
    <row r="55" spans="1:12" x14ac:dyDescent="0.2">
      <c r="A55" s="17">
        <v>150405</v>
      </c>
      <c r="B55" s="21" t="s">
        <v>55</v>
      </c>
      <c r="C55" s="23">
        <v>0</v>
      </c>
      <c r="D55" s="1">
        <f t="shared" si="0"/>
        <v>0</v>
      </c>
      <c r="E55" s="23"/>
      <c r="F55" s="23">
        <v>4</v>
      </c>
      <c r="G55" s="1">
        <f t="shared" si="1"/>
        <v>0.26666666666666666</v>
      </c>
      <c r="H55" s="23"/>
      <c r="I55" s="23">
        <v>11</v>
      </c>
      <c r="J55" s="1">
        <f t="shared" si="2"/>
        <v>0.73333333333333328</v>
      </c>
      <c r="K55" s="23"/>
      <c r="L55" s="5">
        <f t="shared" si="3"/>
        <v>15</v>
      </c>
    </row>
    <row r="56" spans="1:12" x14ac:dyDescent="0.2">
      <c r="A56" s="17">
        <v>150411</v>
      </c>
      <c r="B56" s="17" t="s">
        <v>56</v>
      </c>
      <c r="C56" s="23">
        <v>21</v>
      </c>
      <c r="D56" s="1">
        <f t="shared" si="0"/>
        <v>0.328125</v>
      </c>
      <c r="E56" s="23"/>
      <c r="F56" s="23">
        <v>32</v>
      </c>
      <c r="G56" s="1">
        <f t="shared" si="1"/>
        <v>0.5</v>
      </c>
      <c r="H56" s="23"/>
      <c r="I56" s="23">
        <v>11</v>
      </c>
      <c r="J56" s="1">
        <f t="shared" si="2"/>
        <v>0.171875</v>
      </c>
      <c r="K56" s="23"/>
      <c r="L56" s="5">
        <f t="shared" si="3"/>
        <v>64</v>
      </c>
    </row>
    <row r="57" spans="1:12" x14ac:dyDescent="0.2">
      <c r="A57" s="17">
        <v>150499</v>
      </c>
      <c r="B57" s="17" t="s">
        <v>57</v>
      </c>
      <c r="C57" s="23">
        <v>10</v>
      </c>
      <c r="D57" s="1">
        <f t="shared" si="0"/>
        <v>0.76923076923076927</v>
      </c>
      <c r="E57" s="23"/>
      <c r="F57" s="23">
        <v>2</v>
      </c>
      <c r="G57" s="1">
        <f t="shared" si="1"/>
        <v>0.15384615384615385</v>
      </c>
      <c r="H57" s="23"/>
      <c r="I57" s="23">
        <v>1</v>
      </c>
      <c r="J57" s="1">
        <f t="shared" si="2"/>
        <v>7.6923076923076927E-2</v>
      </c>
      <c r="K57" s="23"/>
      <c r="L57" s="5">
        <f t="shared" si="3"/>
        <v>13</v>
      </c>
    </row>
    <row r="58" spans="1:12" x14ac:dyDescent="0.2">
      <c r="A58" s="21"/>
      <c r="B58" s="21"/>
      <c r="C58" s="23"/>
      <c r="D58" s="1"/>
      <c r="E58" s="23"/>
      <c r="F58" s="23"/>
      <c r="G58" s="1"/>
      <c r="H58" s="23"/>
      <c r="I58" s="23"/>
      <c r="J58" s="1"/>
      <c r="K58" s="23"/>
      <c r="L58" s="5"/>
    </row>
    <row r="59" spans="1:12" x14ac:dyDescent="0.2">
      <c r="A59" s="17">
        <v>1512</v>
      </c>
      <c r="B59" s="17" t="s">
        <v>58</v>
      </c>
      <c r="C59" s="23">
        <v>13</v>
      </c>
      <c r="D59" s="1">
        <f t="shared" si="0"/>
        <v>0.34210526315789475</v>
      </c>
      <c r="E59" s="23"/>
      <c r="F59" s="23">
        <v>12</v>
      </c>
      <c r="G59" s="1">
        <f t="shared" si="1"/>
        <v>0.31578947368421051</v>
      </c>
      <c r="H59" s="23"/>
      <c r="I59" s="23">
        <v>13</v>
      </c>
      <c r="J59" s="1">
        <f t="shared" si="2"/>
        <v>0.34210526315789475</v>
      </c>
      <c r="K59" s="23"/>
      <c r="L59" s="5">
        <f t="shared" si="3"/>
        <v>38</v>
      </c>
    </row>
    <row r="60" spans="1:12" x14ac:dyDescent="0.2">
      <c r="A60" s="17">
        <v>151201</v>
      </c>
      <c r="B60" s="21" t="s">
        <v>59</v>
      </c>
      <c r="C60" s="23">
        <v>5</v>
      </c>
      <c r="D60" s="1">
        <f t="shared" si="0"/>
        <v>0.55555555555555558</v>
      </c>
      <c r="E60" s="23"/>
      <c r="F60" s="23">
        <v>2</v>
      </c>
      <c r="G60" s="1">
        <f t="shared" si="1"/>
        <v>0.22222222222222221</v>
      </c>
      <c r="H60" s="23"/>
      <c r="I60" s="23">
        <v>2</v>
      </c>
      <c r="J60" s="1">
        <f t="shared" si="2"/>
        <v>0.22222222222222221</v>
      </c>
      <c r="K60" s="23"/>
      <c r="L60" s="5">
        <f t="shared" si="3"/>
        <v>9</v>
      </c>
    </row>
    <row r="61" spans="1:12" x14ac:dyDescent="0.2">
      <c r="A61" s="17">
        <v>151202</v>
      </c>
      <c r="B61" s="17" t="s">
        <v>60</v>
      </c>
      <c r="C61" s="23">
        <v>8</v>
      </c>
      <c r="D61" s="1">
        <f t="shared" si="0"/>
        <v>0.27586206896551724</v>
      </c>
      <c r="E61" s="23"/>
      <c r="F61" s="23">
        <v>10</v>
      </c>
      <c r="G61" s="1">
        <f t="shared" si="1"/>
        <v>0.34482758620689657</v>
      </c>
      <c r="H61" s="23"/>
      <c r="I61" s="23">
        <v>11</v>
      </c>
      <c r="J61" s="1">
        <f t="shared" si="2"/>
        <v>0.37931034482758619</v>
      </c>
      <c r="K61" s="23"/>
      <c r="L61" s="5">
        <f t="shared" si="3"/>
        <v>29</v>
      </c>
    </row>
    <row r="62" spans="1:12" x14ac:dyDescent="0.2">
      <c r="A62" s="17"/>
      <c r="B62" s="17"/>
      <c r="C62" s="23"/>
      <c r="D62" s="1"/>
      <c r="E62" s="23"/>
      <c r="F62" s="23"/>
      <c r="G62" s="1"/>
      <c r="H62" s="23"/>
      <c r="I62" s="23"/>
      <c r="J62" s="1"/>
      <c r="K62" s="23"/>
      <c r="L62" s="5"/>
    </row>
    <row r="63" spans="1:12" x14ac:dyDescent="0.2">
      <c r="A63" s="17">
        <v>1909</v>
      </c>
      <c r="B63" s="17" t="s">
        <v>61</v>
      </c>
      <c r="C63" s="23">
        <v>2</v>
      </c>
      <c r="D63" s="1">
        <f t="shared" si="0"/>
        <v>0.22222222222222221</v>
      </c>
      <c r="E63" s="23"/>
      <c r="F63" s="23">
        <v>3</v>
      </c>
      <c r="G63" s="1">
        <f t="shared" si="1"/>
        <v>0.33333333333333331</v>
      </c>
      <c r="H63" s="23"/>
      <c r="I63" s="23">
        <v>4</v>
      </c>
      <c r="J63" s="1">
        <f t="shared" si="2"/>
        <v>0.44444444444444442</v>
      </c>
      <c r="K63" s="23"/>
      <c r="L63" s="5">
        <f t="shared" si="3"/>
        <v>9</v>
      </c>
    </row>
    <row r="64" spans="1:12" x14ac:dyDescent="0.2">
      <c r="A64" s="17">
        <v>190906</v>
      </c>
      <c r="B64" s="17" t="s">
        <v>62</v>
      </c>
      <c r="C64" s="23">
        <v>2</v>
      </c>
      <c r="D64" s="1">
        <f t="shared" si="0"/>
        <v>0.22222222222222221</v>
      </c>
      <c r="E64" s="23"/>
      <c r="F64" s="23">
        <v>3</v>
      </c>
      <c r="G64" s="1">
        <f t="shared" si="1"/>
        <v>0.33333333333333331</v>
      </c>
      <c r="H64" s="23"/>
      <c r="I64" s="23">
        <v>4</v>
      </c>
      <c r="J64" s="1">
        <f t="shared" si="2"/>
        <v>0.44444444444444442</v>
      </c>
      <c r="K64" s="23"/>
      <c r="L64" s="5">
        <f t="shared" si="3"/>
        <v>9</v>
      </c>
    </row>
    <row r="65" spans="1:12" x14ac:dyDescent="0.2">
      <c r="A65" s="17"/>
      <c r="B65" s="17"/>
      <c r="C65" s="23"/>
      <c r="D65" s="1"/>
      <c r="E65" s="23"/>
      <c r="F65" s="23"/>
      <c r="G65" s="1"/>
      <c r="H65" s="23"/>
      <c r="I65" s="23"/>
      <c r="J65" s="1"/>
      <c r="K65" s="23"/>
      <c r="L65" s="5"/>
    </row>
    <row r="66" spans="1:12" x14ac:dyDescent="0.2">
      <c r="A66" s="17">
        <v>2203</v>
      </c>
      <c r="B66" s="17" t="s">
        <v>63</v>
      </c>
      <c r="C66" s="23">
        <v>29</v>
      </c>
      <c r="D66" s="1">
        <f t="shared" si="0"/>
        <v>0.24369747899159663</v>
      </c>
      <c r="E66" s="23"/>
      <c r="F66" s="23">
        <v>37</v>
      </c>
      <c r="G66" s="1">
        <f t="shared" si="1"/>
        <v>0.31092436974789917</v>
      </c>
      <c r="H66" s="23"/>
      <c r="I66" s="23">
        <v>53</v>
      </c>
      <c r="J66" s="1">
        <f t="shared" si="2"/>
        <v>0.44537815126050423</v>
      </c>
      <c r="K66" s="23"/>
      <c r="L66" s="5">
        <f t="shared" si="3"/>
        <v>119</v>
      </c>
    </row>
    <row r="67" spans="1:12" x14ac:dyDescent="0.2">
      <c r="A67" s="17">
        <v>220302</v>
      </c>
      <c r="B67" s="17" t="s">
        <v>64</v>
      </c>
      <c r="C67" s="23">
        <v>29</v>
      </c>
      <c r="D67" s="1">
        <f t="shared" si="0"/>
        <v>0.24369747899159663</v>
      </c>
      <c r="E67" s="23"/>
      <c r="F67" s="23">
        <v>37</v>
      </c>
      <c r="G67" s="1">
        <f t="shared" si="1"/>
        <v>0.31092436974789917</v>
      </c>
      <c r="H67" s="23"/>
      <c r="I67" s="23">
        <v>53</v>
      </c>
      <c r="J67" s="1">
        <f t="shared" si="2"/>
        <v>0.44537815126050423</v>
      </c>
      <c r="K67" s="23"/>
      <c r="L67" s="5">
        <f t="shared" si="3"/>
        <v>119</v>
      </c>
    </row>
    <row r="68" spans="1:12" x14ac:dyDescent="0.2">
      <c r="A68" s="17"/>
      <c r="B68" s="17"/>
      <c r="C68" s="23"/>
      <c r="D68" s="1"/>
      <c r="E68" s="23"/>
      <c r="F68" s="23"/>
      <c r="G68" s="1"/>
      <c r="H68" s="23"/>
      <c r="I68" s="23"/>
      <c r="J68" s="1"/>
      <c r="K68" s="23"/>
      <c r="L68" s="5"/>
    </row>
    <row r="69" spans="1:12" x14ac:dyDescent="0.2">
      <c r="A69" s="17">
        <v>4301</v>
      </c>
      <c r="B69" s="17" t="s">
        <v>65</v>
      </c>
      <c r="C69" s="23">
        <v>90</v>
      </c>
      <c r="D69" s="1">
        <f t="shared" si="0"/>
        <v>0.29220779220779219</v>
      </c>
      <c r="E69" s="23"/>
      <c r="F69" s="23">
        <v>101</v>
      </c>
      <c r="G69" s="1">
        <f t="shared" si="1"/>
        <v>0.32792207792207795</v>
      </c>
      <c r="H69" s="23"/>
      <c r="I69" s="23">
        <v>117</v>
      </c>
      <c r="J69" s="1">
        <f t="shared" si="2"/>
        <v>0.37987012987012986</v>
      </c>
      <c r="K69" s="23"/>
      <c r="L69" s="5">
        <f t="shared" si="3"/>
        <v>308</v>
      </c>
    </row>
    <row r="70" spans="1:12" x14ac:dyDescent="0.2">
      <c r="A70" s="17">
        <v>430102</v>
      </c>
      <c r="B70" s="21" t="s">
        <v>66</v>
      </c>
      <c r="C70" s="23">
        <v>2</v>
      </c>
      <c r="D70" s="1">
        <f t="shared" si="0"/>
        <v>0.22222222222222221</v>
      </c>
      <c r="E70" s="23"/>
      <c r="F70" s="23">
        <v>3</v>
      </c>
      <c r="G70" s="1">
        <f t="shared" si="1"/>
        <v>0.33333333333333331</v>
      </c>
      <c r="H70" s="23"/>
      <c r="I70" s="23">
        <v>4</v>
      </c>
      <c r="J70" s="1">
        <f t="shared" si="2"/>
        <v>0.44444444444444442</v>
      </c>
      <c r="K70" s="23"/>
      <c r="L70" s="5">
        <f t="shared" si="3"/>
        <v>9</v>
      </c>
    </row>
    <row r="71" spans="1:12" x14ac:dyDescent="0.2">
      <c r="A71" s="17">
        <v>430103</v>
      </c>
      <c r="B71" s="17" t="s">
        <v>67</v>
      </c>
      <c r="C71" s="23">
        <v>2</v>
      </c>
      <c r="D71" s="1">
        <f t="shared" si="0"/>
        <v>0.10526315789473684</v>
      </c>
      <c r="E71" s="23"/>
      <c r="F71" s="23">
        <v>5</v>
      </c>
      <c r="G71" s="1">
        <f t="shared" si="1"/>
        <v>0.26315789473684209</v>
      </c>
      <c r="H71" s="23"/>
      <c r="I71" s="23">
        <v>12</v>
      </c>
      <c r="J71" s="1">
        <f t="shared" si="2"/>
        <v>0.63157894736842102</v>
      </c>
      <c r="K71" s="23"/>
      <c r="L71" s="5">
        <f t="shared" si="3"/>
        <v>19</v>
      </c>
    </row>
    <row r="72" spans="1:12" x14ac:dyDescent="0.2">
      <c r="A72" s="17">
        <v>430104</v>
      </c>
      <c r="B72" s="17" t="s">
        <v>68</v>
      </c>
      <c r="C72" s="23">
        <v>16</v>
      </c>
      <c r="D72" s="1">
        <f t="shared" si="0"/>
        <v>0.26666666666666666</v>
      </c>
      <c r="E72" s="23"/>
      <c r="F72" s="23">
        <v>24</v>
      </c>
      <c r="G72" s="1">
        <f t="shared" si="1"/>
        <v>0.4</v>
      </c>
      <c r="H72" s="23"/>
      <c r="I72" s="23">
        <v>20</v>
      </c>
      <c r="J72" s="1">
        <f t="shared" si="2"/>
        <v>0.33333333333333331</v>
      </c>
      <c r="K72" s="23"/>
      <c r="L72" s="5">
        <f t="shared" si="3"/>
        <v>60</v>
      </c>
    </row>
    <row r="73" spans="1:12" x14ac:dyDescent="0.2">
      <c r="A73" s="17">
        <v>430107</v>
      </c>
      <c r="B73" s="17" t="s">
        <v>69</v>
      </c>
      <c r="C73" s="23">
        <v>57</v>
      </c>
      <c r="D73" s="1">
        <f t="shared" si="0"/>
        <v>0.29381443298969073</v>
      </c>
      <c r="E73" s="23"/>
      <c r="F73" s="23">
        <v>66</v>
      </c>
      <c r="G73" s="1">
        <f t="shared" si="1"/>
        <v>0.34020618556701032</v>
      </c>
      <c r="H73" s="23"/>
      <c r="I73" s="23">
        <v>71</v>
      </c>
      <c r="J73" s="1">
        <f t="shared" si="2"/>
        <v>0.36597938144329895</v>
      </c>
      <c r="K73" s="23"/>
      <c r="L73" s="5">
        <f t="shared" si="3"/>
        <v>194</v>
      </c>
    </row>
    <row r="74" spans="1:12" x14ac:dyDescent="0.2">
      <c r="A74" s="17">
        <v>430109</v>
      </c>
      <c r="B74" s="17" t="s">
        <v>70</v>
      </c>
      <c r="C74" s="23">
        <v>13</v>
      </c>
      <c r="D74" s="1">
        <f t="shared" si="0"/>
        <v>0.5</v>
      </c>
      <c r="E74" s="23"/>
      <c r="F74" s="23">
        <v>3</v>
      </c>
      <c r="G74" s="1">
        <f t="shared" si="1"/>
        <v>0.11538461538461539</v>
      </c>
      <c r="H74" s="23"/>
      <c r="I74" s="23">
        <v>10</v>
      </c>
      <c r="J74" s="1">
        <f t="shared" si="2"/>
        <v>0.38461538461538464</v>
      </c>
      <c r="K74" s="23"/>
      <c r="L74" s="5">
        <f t="shared" si="3"/>
        <v>26</v>
      </c>
    </row>
    <row r="75" spans="1:12" x14ac:dyDescent="0.2">
      <c r="A75" s="17"/>
      <c r="B75" s="17"/>
      <c r="C75" s="23"/>
      <c r="D75" s="1"/>
      <c r="E75" s="23"/>
      <c r="F75" s="23"/>
      <c r="G75" s="1"/>
      <c r="H75" s="23"/>
      <c r="I75" s="23"/>
      <c r="J75" s="1"/>
      <c r="K75" s="23"/>
      <c r="L75" s="5"/>
    </row>
    <row r="76" spans="1:12" x14ac:dyDescent="0.2">
      <c r="A76" s="17">
        <v>4603</v>
      </c>
      <c r="B76" s="17" t="s">
        <v>71</v>
      </c>
      <c r="C76" s="23">
        <v>21</v>
      </c>
      <c r="D76" s="1">
        <f t="shared" si="0"/>
        <v>0.328125</v>
      </c>
      <c r="E76" s="23"/>
      <c r="F76" s="23">
        <v>19</v>
      </c>
      <c r="G76" s="1">
        <f t="shared" si="1"/>
        <v>0.296875</v>
      </c>
      <c r="H76" s="23"/>
      <c r="I76" s="23">
        <v>24</v>
      </c>
      <c r="J76" s="1">
        <f t="shared" si="2"/>
        <v>0.375</v>
      </c>
      <c r="K76" s="23"/>
      <c r="L76" s="5">
        <f t="shared" si="3"/>
        <v>64</v>
      </c>
    </row>
    <row r="77" spans="1:12" x14ac:dyDescent="0.2">
      <c r="A77" s="17">
        <v>460302</v>
      </c>
      <c r="B77" s="17" t="s">
        <v>72</v>
      </c>
      <c r="C77" s="23">
        <v>20</v>
      </c>
      <c r="D77" s="1">
        <f t="shared" si="0"/>
        <v>0.35087719298245612</v>
      </c>
      <c r="E77" s="23"/>
      <c r="F77" s="23">
        <v>19</v>
      </c>
      <c r="G77" s="1">
        <f t="shared" si="1"/>
        <v>0.33333333333333331</v>
      </c>
      <c r="H77" s="23"/>
      <c r="I77" s="23">
        <v>18</v>
      </c>
      <c r="J77" s="1">
        <f t="shared" si="2"/>
        <v>0.31578947368421051</v>
      </c>
      <c r="K77" s="23"/>
      <c r="L77" s="5">
        <f t="shared" si="3"/>
        <v>57</v>
      </c>
    </row>
    <row r="78" spans="1:12" x14ac:dyDescent="0.2">
      <c r="A78" s="17">
        <v>460303</v>
      </c>
      <c r="B78" s="17" t="s">
        <v>73</v>
      </c>
      <c r="C78" s="23">
        <v>1</v>
      </c>
      <c r="D78" s="1">
        <f t="shared" si="0"/>
        <v>0.14285714285714285</v>
      </c>
      <c r="E78" s="23"/>
      <c r="F78" s="23">
        <v>0</v>
      </c>
      <c r="G78" s="1">
        <f t="shared" si="1"/>
        <v>0</v>
      </c>
      <c r="H78" s="23"/>
      <c r="I78" s="23">
        <v>6</v>
      </c>
      <c r="J78" s="1">
        <f t="shared" si="2"/>
        <v>0.8571428571428571</v>
      </c>
      <c r="K78" s="23"/>
      <c r="L78" s="5">
        <f t="shared" si="3"/>
        <v>7</v>
      </c>
    </row>
    <row r="79" spans="1:12" x14ac:dyDescent="0.2">
      <c r="A79" s="17"/>
      <c r="B79" s="17"/>
      <c r="C79" s="23"/>
      <c r="D79" s="1"/>
      <c r="E79" s="23"/>
      <c r="F79" s="23"/>
      <c r="G79" s="1"/>
      <c r="H79" s="23"/>
      <c r="I79" s="23"/>
      <c r="J79" s="1"/>
      <c r="K79" s="23"/>
      <c r="L79" s="5"/>
    </row>
    <row r="80" spans="1:12" x14ac:dyDescent="0.2">
      <c r="A80" s="17">
        <v>4701</v>
      </c>
      <c r="B80" s="17" t="s">
        <v>74</v>
      </c>
      <c r="C80" s="23">
        <v>26</v>
      </c>
      <c r="D80" s="1">
        <f t="shared" ref="D80:D105" si="4">C80/L80</f>
        <v>0.34210526315789475</v>
      </c>
      <c r="E80" s="23"/>
      <c r="F80" s="23">
        <v>31</v>
      </c>
      <c r="G80" s="1">
        <f t="shared" ref="G80:G105" si="5">F80/L80</f>
        <v>0.40789473684210525</v>
      </c>
      <c r="H80" s="23"/>
      <c r="I80" s="23">
        <v>19</v>
      </c>
      <c r="J80" s="1">
        <f t="shared" ref="J80:J105" si="6">I80/L80</f>
        <v>0.25</v>
      </c>
      <c r="K80" s="23"/>
      <c r="L80" s="5">
        <f t="shared" ref="L80:L105" si="7">SUM(I80,F80,C80)</f>
        <v>76</v>
      </c>
    </row>
    <row r="81" spans="1:12" x14ac:dyDescent="0.2">
      <c r="A81" s="17">
        <v>470103</v>
      </c>
      <c r="B81" s="21" t="s">
        <v>75</v>
      </c>
      <c r="C81" s="23">
        <v>2</v>
      </c>
      <c r="D81" s="1">
        <f t="shared" si="4"/>
        <v>0.25</v>
      </c>
      <c r="E81" s="23"/>
      <c r="F81" s="23">
        <v>6</v>
      </c>
      <c r="G81" s="1">
        <f t="shared" si="5"/>
        <v>0.75</v>
      </c>
      <c r="H81" s="23"/>
      <c r="I81" s="23">
        <v>0</v>
      </c>
      <c r="J81" s="1">
        <f t="shared" si="6"/>
        <v>0</v>
      </c>
      <c r="K81" s="23"/>
      <c r="L81" s="5">
        <f t="shared" si="7"/>
        <v>8</v>
      </c>
    </row>
    <row r="82" spans="1:12" x14ac:dyDescent="0.2">
      <c r="A82" s="17">
        <v>470104</v>
      </c>
      <c r="B82" s="17" t="s">
        <v>76</v>
      </c>
      <c r="C82" s="23">
        <v>3</v>
      </c>
      <c r="D82" s="1">
        <f t="shared" si="4"/>
        <v>0.27272727272727271</v>
      </c>
      <c r="E82" s="23"/>
      <c r="F82" s="23">
        <v>7</v>
      </c>
      <c r="G82" s="1">
        <f t="shared" si="5"/>
        <v>0.63636363636363635</v>
      </c>
      <c r="H82" s="23"/>
      <c r="I82" s="23">
        <v>1</v>
      </c>
      <c r="J82" s="1">
        <f t="shared" si="6"/>
        <v>9.0909090909090912E-2</v>
      </c>
      <c r="K82" s="23"/>
      <c r="L82" s="5">
        <f t="shared" si="7"/>
        <v>11</v>
      </c>
    </row>
    <row r="83" spans="1:12" x14ac:dyDescent="0.2">
      <c r="A83" s="17">
        <v>470105</v>
      </c>
      <c r="B83" s="17" t="s">
        <v>77</v>
      </c>
      <c r="C83" s="23">
        <v>21</v>
      </c>
      <c r="D83" s="1">
        <f t="shared" si="4"/>
        <v>0.36842105263157893</v>
      </c>
      <c r="E83" s="23"/>
      <c r="F83" s="23">
        <v>18</v>
      </c>
      <c r="G83" s="1">
        <f t="shared" si="5"/>
        <v>0.31578947368421051</v>
      </c>
      <c r="H83" s="23"/>
      <c r="I83" s="23">
        <v>18</v>
      </c>
      <c r="J83" s="1">
        <f t="shared" si="6"/>
        <v>0.31578947368421051</v>
      </c>
      <c r="K83" s="23"/>
      <c r="L83" s="5">
        <f t="shared" si="7"/>
        <v>57</v>
      </c>
    </row>
    <row r="84" spans="1:12" x14ac:dyDescent="0.2">
      <c r="A84" s="17"/>
      <c r="B84" s="17"/>
      <c r="C84" s="23"/>
      <c r="D84" s="1"/>
      <c r="E84" s="23"/>
      <c r="F84" s="23"/>
      <c r="G84" s="1"/>
      <c r="H84" s="23"/>
      <c r="I84" s="23"/>
      <c r="J84" s="1"/>
      <c r="K84" s="23"/>
      <c r="L84" s="5"/>
    </row>
    <row r="85" spans="1:12" x14ac:dyDescent="0.2">
      <c r="A85" s="17">
        <v>5107</v>
      </c>
      <c r="B85" s="17" t="s">
        <v>78</v>
      </c>
      <c r="C85" s="23">
        <v>69</v>
      </c>
      <c r="D85" s="1">
        <f t="shared" si="4"/>
        <v>0.27710843373493976</v>
      </c>
      <c r="E85" s="23"/>
      <c r="F85" s="23">
        <v>67</v>
      </c>
      <c r="G85" s="1">
        <f t="shared" si="5"/>
        <v>0.26907630522088355</v>
      </c>
      <c r="H85" s="23"/>
      <c r="I85" s="23">
        <v>113</v>
      </c>
      <c r="J85" s="1">
        <f t="shared" si="6"/>
        <v>0.45381526104417669</v>
      </c>
      <c r="K85" s="23"/>
      <c r="L85" s="5">
        <f t="shared" si="7"/>
        <v>249</v>
      </c>
    </row>
    <row r="86" spans="1:12" x14ac:dyDescent="0.2">
      <c r="A86" s="17">
        <v>510702</v>
      </c>
      <c r="B86" s="21" t="s">
        <v>79</v>
      </c>
      <c r="C86" s="23">
        <v>8</v>
      </c>
      <c r="D86" s="1">
        <f t="shared" si="4"/>
        <v>0.5714285714285714</v>
      </c>
      <c r="E86" s="23"/>
      <c r="F86" s="23">
        <v>2</v>
      </c>
      <c r="G86" s="1">
        <f t="shared" si="5"/>
        <v>0.14285714285714285</v>
      </c>
      <c r="H86" s="23"/>
      <c r="I86" s="23">
        <v>4</v>
      </c>
      <c r="J86" s="1">
        <f t="shared" si="6"/>
        <v>0.2857142857142857</v>
      </c>
      <c r="K86" s="23"/>
      <c r="L86" s="5">
        <f t="shared" si="7"/>
        <v>14</v>
      </c>
    </row>
    <row r="87" spans="1:12" x14ac:dyDescent="0.2">
      <c r="A87" s="17">
        <v>510706</v>
      </c>
      <c r="B87" s="17" t="s">
        <v>80</v>
      </c>
      <c r="C87" s="23">
        <v>6</v>
      </c>
      <c r="D87" s="1">
        <f t="shared" si="4"/>
        <v>0.33333333333333331</v>
      </c>
      <c r="E87" s="23"/>
      <c r="F87" s="23">
        <v>2</v>
      </c>
      <c r="G87" s="1">
        <f t="shared" si="5"/>
        <v>0.1111111111111111</v>
      </c>
      <c r="H87" s="23"/>
      <c r="I87" s="23">
        <v>10</v>
      </c>
      <c r="J87" s="1">
        <f t="shared" si="6"/>
        <v>0.55555555555555558</v>
      </c>
      <c r="K87" s="23"/>
      <c r="L87" s="5">
        <f t="shared" si="7"/>
        <v>18</v>
      </c>
    </row>
    <row r="88" spans="1:12" x14ac:dyDescent="0.2">
      <c r="A88" s="17">
        <v>510707</v>
      </c>
      <c r="B88" s="17" t="s">
        <v>81</v>
      </c>
      <c r="C88" s="23">
        <v>12</v>
      </c>
      <c r="D88" s="1">
        <f t="shared" si="4"/>
        <v>0.1875</v>
      </c>
      <c r="E88" s="23"/>
      <c r="F88" s="23">
        <v>19</v>
      </c>
      <c r="G88" s="1">
        <f t="shared" si="5"/>
        <v>0.296875</v>
      </c>
      <c r="H88" s="23"/>
      <c r="I88" s="23">
        <v>33</v>
      </c>
      <c r="J88" s="1">
        <f t="shared" si="6"/>
        <v>0.515625</v>
      </c>
      <c r="K88" s="23"/>
      <c r="L88" s="5">
        <f t="shared" si="7"/>
        <v>64</v>
      </c>
    </row>
    <row r="89" spans="1:12" x14ac:dyDescent="0.2">
      <c r="A89" s="17">
        <v>510708</v>
      </c>
      <c r="B89" s="17" t="s">
        <v>82</v>
      </c>
      <c r="C89" s="23">
        <v>5</v>
      </c>
      <c r="D89" s="1">
        <f t="shared" si="4"/>
        <v>0.25</v>
      </c>
      <c r="E89" s="23"/>
      <c r="F89" s="23">
        <v>5</v>
      </c>
      <c r="G89" s="1">
        <f t="shared" si="5"/>
        <v>0.25</v>
      </c>
      <c r="H89" s="23"/>
      <c r="I89" s="23">
        <v>10</v>
      </c>
      <c r="J89" s="1">
        <f t="shared" si="6"/>
        <v>0.5</v>
      </c>
      <c r="K89" s="23"/>
      <c r="L89" s="5">
        <f>SUM(I89,F89,C89)</f>
        <v>20</v>
      </c>
    </row>
    <row r="90" spans="1:12" x14ac:dyDescent="0.2">
      <c r="A90" s="22">
        <v>510710</v>
      </c>
      <c r="B90" s="17" t="s">
        <v>83</v>
      </c>
      <c r="C90" s="23">
        <v>3</v>
      </c>
      <c r="D90" s="1">
        <f t="shared" si="4"/>
        <v>0.15789473684210525</v>
      </c>
      <c r="E90" s="23"/>
      <c r="F90" s="23">
        <v>5</v>
      </c>
      <c r="G90" s="1">
        <f t="shared" si="5"/>
        <v>0.26315789473684209</v>
      </c>
      <c r="H90" s="23"/>
      <c r="I90" s="23">
        <v>11</v>
      </c>
      <c r="J90" s="1">
        <f t="shared" si="6"/>
        <v>0.57894736842105265</v>
      </c>
      <c r="K90" s="23"/>
      <c r="L90" s="5">
        <f t="shared" si="7"/>
        <v>19</v>
      </c>
    </row>
    <row r="91" spans="1:12" x14ac:dyDescent="0.2">
      <c r="A91" s="17">
        <v>510712</v>
      </c>
      <c r="B91" s="17" t="s">
        <v>84</v>
      </c>
      <c r="C91" s="23">
        <v>5</v>
      </c>
      <c r="D91" s="1">
        <f t="shared" si="4"/>
        <v>0.45454545454545453</v>
      </c>
      <c r="E91" s="23"/>
      <c r="F91" s="23">
        <v>3</v>
      </c>
      <c r="G91" s="1">
        <f t="shared" si="5"/>
        <v>0.27272727272727271</v>
      </c>
      <c r="H91" s="23"/>
      <c r="I91" s="23">
        <v>3</v>
      </c>
      <c r="J91" s="1">
        <f t="shared" si="6"/>
        <v>0.27272727272727271</v>
      </c>
      <c r="K91" s="23"/>
      <c r="L91" s="5">
        <f t="shared" si="7"/>
        <v>11</v>
      </c>
    </row>
    <row r="92" spans="1:12" x14ac:dyDescent="0.2">
      <c r="A92" s="17">
        <v>510713</v>
      </c>
      <c r="B92" s="17" t="s">
        <v>85</v>
      </c>
      <c r="C92" s="23">
        <v>14</v>
      </c>
      <c r="D92" s="1">
        <f t="shared" si="4"/>
        <v>0.22580645161290322</v>
      </c>
      <c r="E92" s="23"/>
      <c r="F92" s="23">
        <v>21</v>
      </c>
      <c r="G92" s="1">
        <f t="shared" si="5"/>
        <v>0.33870967741935482</v>
      </c>
      <c r="H92" s="23"/>
      <c r="I92" s="23">
        <v>27</v>
      </c>
      <c r="J92" s="1">
        <f t="shared" si="6"/>
        <v>0.43548387096774194</v>
      </c>
      <c r="K92" s="23"/>
      <c r="L92" s="5">
        <f t="shared" si="7"/>
        <v>62</v>
      </c>
    </row>
    <row r="93" spans="1:12" x14ac:dyDescent="0.2">
      <c r="A93" s="17">
        <v>510714</v>
      </c>
      <c r="B93" s="17" t="s">
        <v>86</v>
      </c>
      <c r="C93" s="23">
        <v>13</v>
      </c>
      <c r="D93" s="1">
        <f t="shared" si="4"/>
        <v>0.4642857142857143</v>
      </c>
      <c r="E93" s="23"/>
      <c r="F93" s="23">
        <v>7</v>
      </c>
      <c r="G93" s="1">
        <f t="shared" si="5"/>
        <v>0.25</v>
      </c>
      <c r="H93" s="23"/>
      <c r="I93" s="23">
        <v>8</v>
      </c>
      <c r="J93" s="1">
        <f t="shared" si="6"/>
        <v>0.2857142857142857</v>
      </c>
      <c r="K93" s="23"/>
      <c r="L93" s="5">
        <f t="shared" si="7"/>
        <v>28</v>
      </c>
    </row>
    <row r="94" spans="1:12" x14ac:dyDescent="0.2">
      <c r="A94" s="17">
        <v>510716</v>
      </c>
      <c r="B94" s="17" t="s">
        <v>87</v>
      </c>
      <c r="C94" s="23">
        <v>3</v>
      </c>
      <c r="D94" s="1">
        <f t="shared" si="4"/>
        <v>0.23076923076923078</v>
      </c>
      <c r="E94" s="23"/>
      <c r="F94" s="23">
        <v>3</v>
      </c>
      <c r="G94" s="1">
        <f t="shared" si="5"/>
        <v>0.23076923076923078</v>
      </c>
      <c r="H94" s="23"/>
      <c r="I94" s="23">
        <v>7</v>
      </c>
      <c r="J94" s="1">
        <f t="shared" si="6"/>
        <v>0.53846153846153844</v>
      </c>
      <c r="K94" s="23"/>
      <c r="L94" s="5">
        <f t="shared" si="7"/>
        <v>13</v>
      </c>
    </row>
    <row r="95" spans="1:12" x14ac:dyDescent="0.2">
      <c r="A95" s="17"/>
      <c r="B95" s="17"/>
      <c r="C95" s="23"/>
      <c r="D95" s="1"/>
      <c r="E95" s="23"/>
      <c r="F95" s="23"/>
      <c r="G95" s="1"/>
      <c r="H95" s="23"/>
      <c r="I95" s="23"/>
      <c r="J95" s="1"/>
      <c r="K95" s="23"/>
      <c r="L95" s="5"/>
    </row>
    <row r="96" spans="1:12" x14ac:dyDescent="0.2">
      <c r="A96" s="17">
        <v>5135</v>
      </c>
      <c r="B96" s="17" t="s">
        <v>88</v>
      </c>
      <c r="C96" s="23">
        <v>6</v>
      </c>
      <c r="D96" s="1">
        <f t="shared" si="4"/>
        <v>0.14634146341463414</v>
      </c>
      <c r="E96" s="23"/>
      <c r="F96" s="23">
        <v>11</v>
      </c>
      <c r="G96" s="1">
        <f t="shared" si="5"/>
        <v>0.26829268292682928</v>
      </c>
      <c r="H96" s="23"/>
      <c r="I96" s="23">
        <v>24</v>
      </c>
      <c r="J96" s="1">
        <f t="shared" si="6"/>
        <v>0.58536585365853655</v>
      </c>
      <c r="K96" s="23"/>
      <c r="L96" s="5">
        <f t="shared" si="7"/>
        <v>41</v>
      </c>
    </row>
    <row r="97" spans="1:12" x14ac:dyDescent="0.2">
      <c r="A97" s="17">
        <v>513501</v>
      </c>
      <c r="B97" s="17" t="s">
        <v>89</v>
      </c>
      <c r="C97" s="24">
        <v>6</v>
      </c>
      <c r="D97" s="15">
        <f t="shared" si="4"/>
        <v>0.14634146341463414</v>
      </c>
      <c r="E97" s="24"/>
      <c r="F97" s="24">
        <v>11</v>
      </c>
      <c r="G97" s="15">
        <f t="shared" si="5"/>
        <v>0.26829268292682928</v>
      </c>
      <c r="H97" s="24"/>
      <c r="I97" s="24">
        <v>24</v>
      </c>
      <c r="J97" s="15">
        <f t="shared" si="6"/>
        <v>0.58536585365853655</v>
      </c>
      <c r="K97" s="24"/>
      <c r="L97" s="16">
        <f t="shared" si="7"/>
        <v>41</v>
      </c>
    </row>
    <row r="98" spans="1:12" x14ac:dyDescent="0.2">
      <c r="A98" s="18"/>
      <c r="B98" s="18"/>
      <c r="C98" s="23"/>
      <c r="D98" s="1"/>
      <c r="E98" s="23"/>
      <c r="F98" s="23"/>
      <c r="G98" s="1"/>
      <c r="H98" s="23"/>
      <c r="I98" s="23"/>
      <c r="J98" s="1"/>
      <c r="K98" s="23"/>
      <c r="L98" s="5"/>
    </row>
    <row r="99" spans="1:12" x14ac:dyDescent="0.2">
      <c r="A99" s="18"/>
      <c r="B99" s="18" t="s">
        <v>19</v>
      </c>
      <c r="C99" s="23">
        <v>428</v>
      </c>
      <c r="D99" s="1">
        <f t="shared" si="4"/>
        <v>0.28250825082508252</v>
      </c>
      <c r="E99" s="23"/>
      <c r="F99" s="23">
        <v>512</v>
      </c>
      <c r="G99" s="1">
        <f t="shared" si="5"/>
        <v>0.33795379537953796</v>
      </c>
      <c r="H99" s="23"/>
      <c r="I99" s="23">
        <v>575</v>
      </c>
      <c r="J99" s="1">
        <f t="shared" si="6"/>
        <v>0.37953795379537952</v>
      </c>
      <c r="K99" s="23"/>
      <c r="L99" s="5">
        <f t="shared" si="7"/>
        <v>1515</v>
      </c>
    </row>
    <row r="100" spans="1:12" x14ac:dyDescent="0.2">
      <c r="A100" s="18"/>
      <c r="B100" s="18"/>
      <c r="C100" s="23"/>
      <c r="D100" s="1"/>
      <c r="E100" s="23"/>
      <c r="F100" s="23"/>
      <c r="G100" s="1"/>
      <c r="H100" s="23"/>
      <c r="I100" s="23"/>
      <c r="J100" s="1"/>
      <c r="K100" s="23"/>
      <c r="L100" s="5"/>
    </row>
    <row r="101" spans="1:12" x14ac:dyDescent="0.2">
      <c r="A101" s="18"/>
      <c r="B101" s="18" t="s">
        <v>4</v>
      </c>
      <c r="C101" s="23">
        <v>141</v>
      </c>
      <c r="D101" s="1">
        <f t="shared" si="4"/>
        <v>0.23305785123966943</v>
      </c>
      <c r="E101" s="23"/>
      <c r="F101" s="23">
        <v>193</v>
      </c>
      <c r="G101" s="1">
        <f t="shared" si="5"/>
        <v>0.31900826446280994</v>
      </c>
      <c r="H101" s="23"/>
      <c r="I101" s="23">
        <v>271</v>
      </c>
      <c r="J101" s="1">
        <f t="shared" si="6"/>
        <v>0.44793388429752068</v>
      </c>
      <c r="K101" s="23"/>
      <c r="L101" s="5">
        <f t="shared" si="7"/>
        <v>605</v>
      </c>
    </row>
    <row r="102" spans="1:12" x14ac:dyDescent="0.2">
      <c r="A102" s="18"/>
      <c r="B102" s="18" t="s">
        <v>2</v>
      </c>
      <c r="C102" s="23">
        <v>54</v>
      </c>
      <c r="D102" s="1">
        <f t="shared" si="4"/>
        <v>0.20224719101123595</v>
      </c>
      <c r="E102" s="23"/>
      <c r="F102" s="23">
        <v>84</v>
      </c>
      <c r="G102" s="1">
        <f t="shared" si="5"/>
        <v>0.3146067415730337</v>
      </c>
      <c r="H102" s="23"/>
      <c r="I102" s="23">
        <v>129</v>
      </c>
      <c r="J102" s="1">
        <f t="shared" si="6"/>
        <v>0.48314606741573035</v>
      </c>
      <c r="K102" s="23"/>
      <c r="L102" s="5">
        <f t="shared" si="7"/>
        <v>267</v>
      </c>
    </row>
    <row r="103" spans="1:12" x14ac:dyDescent="0.2">
      <c r="A103" s="18"/>
      <c r="B103" s="18" t="s">
        <v>5</v>
      </c>
      <c r="C103" s="24">
        <v>233</v>
      </c>
      <c r="D103" s="15">
        <f t="shared" si="4"/>
        <v>0.36236391912908245</v>
      </c>
      <c r="E103" s="24"/>
      <c r="F103" s="24">
        <v>235</v>
      </c>
      <c r="G103" s="15">
        <f t="shared" si="5"/>
        <v>0.36547433903576981</v>
      </c>
      <c r="H103" s="24"/>
      <c r="I103" s="24">
        <v>175</v>
      </c>
      <c r="J103" s="15">
        <f t="shared" si="6"/>
        <v>0.27216174183514774</v>
      </c>
      <c r="K103" s="24"/>
      <c r="L103" s="16">
        <f t="shared" si="7"/>
        <v>643</v>
      </c>
    </row>
    <row r="104" spans="1:12" x14ac:dyDescent="0.2">
      <c r="A104" s="18"/>
      <c r="B104" s="18"/>
      <c r="C104" s="23"/>
      <c r="D104" s="1"/>
      <c r="E104" s="23"/>
      <c r="F104" s="23"/>
      <c r="G104" s="1"/>
      <c r="H104" s="23"/>
      <c r="I104" s="23"/>
      <c r="J104" s="1"/>
      <c r="K104" s="23"/>
      <c r="L104" s="5"/>
    </row>
    <row r="105" spans="1:12" x14ac:dyDescent="0.2">
      <c r="A105" s="18"/>
      <c r="B105" s="18" t="s">
        <v>19</v>
      </c>
      <c r="C105" s="23">
        <v>428</v>
      </c>
      <c r="D105" s="1">
        <f t="shared" si="4"/>
        <v>0.28250825082508252</v>
      </c>
      <c r="E105" s="23"/>
      <c r="F105" s="23">
        <v>512</v>
      </c>
      <c r="G105" s="1">
        <f t="shared" si="5"/>
        <v>0.33795379537953796</v>
      </c>
      <c r="H105" s="23"/>
      <c r="I105" s="23">
        <v>575</v>
      </c>
      <c r="J105" s="1">
        <f t="shared" si="6"/>
        <v>0.37953795379537952</v>
      </c>
      <c r="K105" s="23"/>
      <c r="L105" s="5">
        <f t="shared" si="7"/>
        <v>1515</v>
      </c>
    </row>
    <row r="106" spans="1:12" x14ac:dyDescent="0.2">
      <c r="A106" s="17"/>
      <c r="B106" s="17"/>
    </row>
    <row r="107" spans="1:12" x14ac:dyDescent="0.2">
      <c r="A107" s="17" t="s">
        <v>90</v>
      </c>
      <c r="B107" s="17"/>
    </row>
    <row r="108" spans="1:12" x14ac:dyDescent="0.2">
      <c r="A108" s="17"/>
      <c r="B108" s="17"/>
    </row>
    <row r="109" spans="1:12" x14ac:dyDescent="0.2">
      <c r="A109" s="17" t="s">
        <v>1</v>
      </c>
      <c r="B109" s="17"/>
    </row>
    <row r="110" spans="1:12" x14ac:dyDescent="0.2">
      <c r="A110" s="17" t="s">
        <v>92</v>
      </c>
    </row>
  </sheetData>
  <printOptions horizontalCentered="1" verticalCentered="1"/>
  <pageMargins left="0.5" right="0.5" top="0.5" bottom="0.5" header="0.5" footer="0.5"/>
  <pageSetup scale="55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Dufour</dc:creator>
  <cp:lastModifiedBy>Jana Smith</cp:lastModifiedBy>
  <cp:lastPrinted>2015-11-23T20:58:40Z</cp:lastPrinted>
  <dcterms:created xsi:type="dcterms:W3CDTF">2014-12-29T22:07:42Z</dcterms:created>
  <dcterms:modified xsi:type="dcterms:W3CDTF">2017-04-05T19:10:12Z</dcterms:modified>
</cp:coreProperties>
</file>