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5" r:id="rId1"/>
  </sheets>
  <definedNames>
    <definedName name="_AMO_UniqueIdentifier" hidden="1">"'2549b61a-bce5-4f02-add0-efecee7f86f4'"</definedName>
  </definedNames>
  <calcPr calcId="145621"/>
</workbook>
</file>

<file path=xl/calcChain.xml><?xml version="1.0" encoding="utf-8"?>
<calcChain xmlns="http://schemas.openxmlformats.org/spreadsheetml/2006/main">
  <c r="O13" i="5" l="1"/>
  <c r="O104" i="5"/>
  <c r="M104" i="5" s="1"/>
  <c r="J104" i="5"/>
  <c r="O102" i="5"/>
  <c r="M102" i="5"/>
  <c r="J102" i="5"/>
  <c r="O101" i="5"/>
  <c r="M101" i="5" s="1"/>
  <c r="J101" i="5"/>
  <c r="O100" i="5"/>
  <c r="M100" i="5"/>
  <c r="J100" i="5"/>
  <c r="O98" i="5"/>
  <c r="M98" i="5" s="1"/>
  <c r="J98" i="5"/>
  <c r="O96" i="5"/>
  <c r="M96" i="5"/>
  <c r="J96" i="5"/>
  <c r="O95" i="5"/>
  <c r="M95" i="5" s="1"/>
  <c r="J95" i="5"/>
  <c r="O93" i="5"/>
  <c r="M93" i="5"/>
  <c r="J93" i="5"/>
  <c r="O92" i="5"/>
  <c r="M92" i="5" s="1"/>
  <c r="J92" i="5"/>
  <c r="O91" i="5"/>
  <c r="M91" i="5"/>
  <c r="J91" i="5"/>
  <c r="O90" i="5"/>
  <c r="M90" i="5" s="1"/>
  <c r="J90" i="5"/>
  <c r="O89" i="5"/>
  <c r="M89" i="5"/>
  <c r="J89" i="5"/>
  <c r="O88" i="5"/>
  <c r="M88" i="5" s="1"/>
  <c r="J88" i="5"/>
  <c r="O87" i="5"/>
  <c r="M87" i="5"/>
  <c r="J87" i="5"/>
  <c r="O86" i="5"/>
  <c r="M86" i="5" s="1"/>
  <c r="J86" i="5"/>
  <c r="O85" i="5"/>
  <c r="M85" i="5"/>
  <c r="J85" i="5"/>
  <c r="O84" i="5"/>
  <c r="M84" i="5" s="1"/>
  <c r="J84" i="5"/>
  <c r="O82" i="5"/>
  <c r="M82" i="5"/>
  <c r="J82" i="5"/>
  <c r="O81" i="5"/>
  <c r="M81" i="5" s="1"/>
  <c r="J81" i="5"/>
  <c r="O80" i="5"/>
  <c r="M80" i="5"/>
  <c r="J80" i="5"/>
  <c r="O79" i="5"/>
  <c r="M79" i="5" s="1"/>
  <c r="J79" i="5"/>
  <c r="O77" i="5"/>
  <c r="M77" i="5"/>
  <c r="J77" i="5"/>
  <c r="O76" i="5"/>
  <c r="M76" i="5" s="1"/>
  <c r="J76" i="5"/>
  <c r="O75" i="5"/>
  <c r="M75" i="5"/>
  <c r="J75" i="5"/>
  <c r="O73" i="5"/>
  <c r="M73" i="5" s="1"/>
  <c r="J73" i="5"/>
  <c r="O72" i="5"/>
  <c r="M72" i="5"/>
  <c r="J72" i="5"/>
  <c r="O71" i="5"/>
  <c r="M71" i="5" s="1"/>
  <c r="J71" i="5"/>
  <c r="O70" i="5"/>
  <c r="M70" i="5"/>
  <c r="J70" i="5"/>
  <c r="O69" i="5"/>
  <c r="M69" i="5" s="1"/>
  <c r="J69" i="5"/>
  <c r="O68" i="5"/>
  <c r="M68" i="5"/>
  <c r="J68" i="5"/>
  <c r="O66" i="5"/>
  <c r="M66" i="5" s="1"/>
  <c r="J66" i="5"/>
  <c r="O65" i="5"/>
  <c r="M65" i="5"/>
  <c r="J65" i="5"/>
  <c r="O63" i="5"/>
  <c r="M63" i="5" s="1"/>
  <c r="J63" i="5"/>
  <c r="O62" i="5"/>
  <c r="M62" i="5"/>
  <c r="J62" i="5"/>
  <c r="O60" i="5"/>
  <c r="M60" i="5" s="1"/>
  <c r="J60" i="5"/>
  <c r="O59" i="5"/>
  <c r="M59" i="5"/>
  <c r="J59" i="5"/>
  <c r="O58" i="5"/>
  <c r="M58" i="5" s="1"/>
  <c r="J58" i="5"/>
  <c r="O56" i="5"/>
  <c r="M56" i="5"/>
  <c r="J56" i="5"/>
  <c r="O55" i="5"/>
  <c r="M55" i="5" s="1"/>
  <c r="J55" i="5"/>
  <c r="O54" i="5"/>
  <c r="M54" i="5"/>
  <c r="J54" i="5"/>
  <c r="O53" i="5"/>
  <c r="M53" i="5" s="1"/>
  <c r="J53" i="5"/>
  <c r="O51" i="5"/>
  <c r="M51" i="5"/>
  <c r="J51" i="5"/>
  <c r="O50" i="5"/>
  <c r="M50" i="5" s="1"/>
  <c r="J50" i="5"/>
  <c r="O48" i="5"/>
  <c r="M48" i="5"/>
  <c r="J48" i="5"/>
  <c r="O47" i="5"/>
  <c r="M47" i="5" s="1"/>
  <c r="J47" i="5"/>
  <c r="O46" i="5"/>
  <c r="M46" i="5"/>
  <c r="J46" i="5"/>
  <c r="O45" i="5"/>
  <c r="M45" i="5" s="1"/>
  <c r="J45" i="5"/>
  <c r="O43" i="5"/>
  <c r="M43" i="5"/>
  <c r="J43" i="5"/>
  <c r="O42" i="5"/>
  <c r="M42" i="5" s="1"/>
  <c r="J42" i="5"/>
  <c r="O40" i="5"/>
  <c r="M40" i="5"/>
  <c r="J40" i="5"/>
  <c r="O39" i="5"/>
  <c r="M39" i="5" s="1"/>
  <c r="J39" i="5"/>
  <c r="O38" i="5"/>
  <c r="M38" i="5"/>
  <c r="J38" i="5"/>
  <c r="O36" i="5"/>
  <c r="M36" i="5" s="1"/>
  <c r="J36" i="5"/>
  <c r="O35" i="5"/>
  <c r="M35" i="5"/>
  <c r="J35" i="5"/>
  <c r="O33" i="5"/>
  <c r="J33" i="5" s="1"/>
  <c r="O32" i="5"/>
  <c r="M32" i="5"/>
  <c r="J32" i="5"/>
  <c r="O30" i="5"/>
  <c r="M30" i="5" s="1"/>
  <c r="J30" i="5"/>
  <c r="O29" i="5"/>
  <c r="M29" i="5"/>
  <c r="J29" i="5"/>
  <c r="O28" i="5"/>
  <c r="J28" i="5" s="1"/>
  <c r="O26" i="5"/>
  <c r="M26" i="5"/>
  <c r="J26" i="5"/>
  <c r="O25" i="5"/>
  <c r="J25" i="5" s="1"/>
  <c r="O24" i="5"/>
  <c r="M24" i="5"/>
  <c r="J24" i="5"/>
  <c r="O22" i="5"/>
  <c r="M22" i="5" s="1"/>
  <c r="J22" i="5"/>
  <c r="O21" i="5"/>
  <c r="M21" i="5"/>
  <c r="J21" i="5"/>
  <c r="O20" i="5"/>
  <c r="M20" i="5" s="1"/>
  <c r="J20" i="5"/>
  <c r="O18" i="5"/>
  <c r="M18" i="5"/>
  <c r="J18" i="5"/>
  <c r="O17" i="5"/>
  <c r="J17" i="5" s="1"/>
  <c r="O15" i="5"/>
  <c r="M15" i="5"/>
  <c r="J15" i="5"/>
  <c r="O14" i="5"/>
  <c r="M14" i="5" s="1"/>
  <c r="J14" i="5"/>
  <c r="M13" i="5"/>
  <c r="J13" i="5"/>
  <c r="M17" i="5" l="1"/>
  <c r="M25" i="5"/>
  <c r="M28" i="5"/>
  <c r="M33" i="5"/>
</calcChain>
</file>

<file path=xl/sharedStrings.xml><?xml version="1.0" encoding="utf-8"?>
<sst xmlns="http://schemas.openxmlformats.org/spreadsheetml/2006/main" count="100" uniqueCount="89">
  <si>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</si>
  <si>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</si>
  <si>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</si>
  <si>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</si>
  <si>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Illinois Community College Board</t>
  </si>
  <si>
    <t>Table B-5</t>
  </si>
  <si>
    <t>RELATEDNESS OF EMPLOYMENT AMONG PROGRAM COMPLETERS</t>
  </si>
  <si>
    <t>IN SELECTED CAREER AND TECHNICAL EDUCATION PROGRAMS*</t>
  </si>
  <si>
    <t>EMPLOYED FULL-TIME</t>
  </si>
  <si>
    <t>EMPLOYED PART-TIME</t>
  </si>
  <si>
    <t>COMBINED</t>
  </si>
  <si>
    <t>RELATED</t>
  </si>
  <si>
    <t>NOT RELATED</t>
  </si>
  <si>
    <t>TOTAL</t>
  </si>
  <si>
    <t>CIP</t>
  </si>
  <si>
    <t>PROGRAM TITLE</t>
  </si>
  <si>
    <t>NUMBER</t>
  </si>
  <si>
    <t>PERCENT</t>
  </si>
  <si>
    <t>RESPONDING</t>
  </si>
  <si>
    <t>Report Total</t>
  </si>
  <si>
    <t>0907</t>
  </si>
  <si>
    <t>RADIO,TELEVISION AND DIGITAL COMMUNICATION</t>
  </si>
  <si>
    <t>Radio and Television</t>
  </si>
  <si>
    <t>Digital Communication and Media/Multimedia</t>
  </si>
  <si>
    <t>AUDIOVISUAL COMMUNICATIONS</t>
  </si>
  <si>
    <t xml:space="preserve">Radio and Television Broadcasting 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</si>
  <si>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</si>
  <si>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</si>
  <si>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</si>
  <si>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</si>
  <si>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Computer and Information Sciences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</si>
  <si>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</si>
  <si>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</si>
  <si>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</si>
  <si>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</si>
  <si>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</si>
  <si>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</si>
  <si>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</si>
  <si>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</si>
  <si>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</si>
  <si>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</si>
  <si>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>Computer Graphics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</si>
  <si>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</si>
  <si>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</si>
  <si>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</si>
  <si>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</si>
  <si>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</si>
  <si>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</si>
  <si>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</si>
  <si>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</si>
  <si>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</si>
  <si>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>Robotics Technology</t>
  </si>
  <si>
    <t xml:space="preserve">Automated Manufacturing Technology </t>
  </si>
  <si>
    <t>Electromechanical/Instrumentation/Maintanance Technology</t>
  </si>
  <si>
    <t>COMPUTER ENGINEERING TECHNOLOGIES/TECHNICIANS</t>
  </si>
  <si>
    <t>Computer Engineering Technology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</si>
  <si>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</si>
  <si>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</si>
  <si>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</si>
  <si>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</si>
  <si>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</si>
  <si>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</si>
  <si>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 xml:space="preserve">Corrections 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</si>
  <si>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</si>
  <si>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</si>
  <si>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</si>
  <si>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</si>
  <si>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</si>
  <si>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</si>
  <si>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</si>
  <si>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</si>
  <si>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Communication Systems Installation and Repair Technology</t>
  </si>
  <si>
    <t>Computer Installation and Repair Technology/Technician</t>
  </si>
  <si>
    <t>Industrial Electronics Technology/Technician</t>
  </si>
  <si>
    <t>HEALTH AND MEDICAL ADMINISTRATIVE SERVICES</t>
  </si>
  <si>
    <t>Hospital and Health Care Facilites 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</si>
  <si>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</si>
  <si>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</si>
  <si>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</si>
  <si>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</si>
  <si>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</si>
  <si>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</si>
  <si>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</si>
  <si>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</si>
  <si>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</si>
  <si>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</si>
  <si>
    <t>SOURCE OF DATA:  Follow-Up Study of Fiscal Year 2015 Career and Technical Education Program Completers</t>
  </si>
  <si>
    <t>FY2015 GRADUATES FOR FY2016 REPORT**</t>
  </si>
  <si>
    <t>** Present Employment Status and Educational Status became optional in FY16 data collection. Records with no responses to these two items were not included in the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</si>
</sst>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9">
    <xf numFmtId="0" fontId="0" fillId="0" borderId="0" xfId="0"/>
    <xf numFmtId="0" fontId="3" fillId="0" borderId="0" xfId="0" applyFont="1" applyFill="1"/>
    <xf numFmtId="0" fontId="3" fillId="0" borderId="0" xfId="8"/>
    <xf numFmtId="0" fontId="3" fillId="0" borderId="0" xfId="8" applyFill="1" applyAlignment="1">
      <alignment horizontal="centerContinuous"/>
    </xf>
    <xf numFmtId="3" fontId="3" fillId="0" borderId="0" xfId="8" applyNumberFormat="1" applyFill="1" applyAlignment="1">
      <alignment horizontal="centerContinuous"/>
    </xf>
    <xf numFmtId="0" fontId="3" fillId="0" borderId="0" xfId="8" applyFill="1"/>
    <xf numFmtId="3" fontId="3" fillId="0" borderId="0" xfId="8" applyNumberFormat="1" applyFill="1"/>
    <xf numFmtId="3" fontId="4" fillId="0" borderId="0" xfId="8" applyNumberFormat="1" applyFont="1" applyFill="1" applyAlignment="1">
      <alignment horizontal="center"/>
    </xf>
    <xf numFmtId="3" fontId="4" fillId="0" borderId="0" xfId="8" applyNumberFormat="1" applyFont="1" applyFill="1"/>
    <xf numFmtId="3" fontId="4" fillId="0" borderId="0" xfId="8" applyNumberFormat="1" applyFont="1" applyFill="1" applyAlignment="1">
      <alignment horizontal="centerContinuous"/>
    </xf>
    <xf numFmtId="0" fontId="4" fillId="0" borderId="0" xfId="8" applyFont="1" applyFill="1" applyAlignment="1">
      <alignment horizontal="centerContinuous"/>
    </xf>
    <xf numFmtId="0" fontId="4" fillId="0" borderId="0" xfId="8" applyFont="1" applyFill="1"/>
    <xf numFmtId="0" fontId="3" fillId="0" borderId="2" xfId="8" applyFill="1" applyBorder="1" applyAlignment="1">
      <alignment horizontal="right"/>
    </xf>
    <xf numFmtId="0" fontId="3" fillId="0" borderId="2" xfId="8" applyFill="1" applyBorder="1"/>
    <xf numFmtId="3" fontId="3" fillId="0" borderId="2" xfId="8" applyNumberFormat="1" applyFill="1" applyBorder="1" applyAlignment="1">
      <alignment horizontal="center"/>
    </xf>
    <xf numFmtId="3" fontId="3" fillId="0" borderId="2" xfId="8" applyNumberFormat="1" applyFill="1" applyBorder="1"/>
    <xf numFmtId="0" fontId="5" fillId="0" borderId="2" xfId="8" applyFont="1" applyFill="1" applyBorder="1" applyAlignment="1">
      <alignment horizontal="center"/>
    </xf>
    <xf numFmtId="0" fontId="5" fillId="0" borderId="2" xfId="8" applyFont="1" applyFill="1" applyBorder="1"/>
    <xf numFmtId="3" fontId="3" fillId="0" borderId="2" xfId="8" applyNumberFormat="1" applyFill="1" applyBorder="1" applyAlignment="1">
      <alignment horizontal="centerContinuous"/>
    </xf>
    <xf numFmtId="0" fontId="3" fillId="0" borderId="2" xfId="8" applyFill="1" applyBorder="1" applyAlignment="1">
      <alignment horizontal="centerContinuous"/>
    </xf>
    <xf numFmtId="3" fontId="4" fillId="0" borderId="0" xfId="0" applyNumberFormat="1" applyFont="1"/>
    <xf numFmtId="165" fontId="4" fillId="0" borderId="0" xfId="0" applyNumberFormat="1" applyFont="1"/>
    <xf numFmtId="0" fontId="3" fillId="0" borderId="0" xfId="0" applyFont="1"/>
    <xf numFmtId="0" fontId="4" fillId="0" borderId="0" xfId="8" applyFont="1"/>
    <xf numFmtId="0" fontId="3" fillId="0" borderId="0" xfId="8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165" fontId="3" fillId="0" borderId="0" xfId="0" applyNumberFormat="1" applyFont="1"/>
    <xf numFmtId="3" fontId="3" fillId="0" borderId="0" xfId="0" applyNumberFormat="1" applyFont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workbookViewId="0"/>
  </sheetViews>
  <sheetFormatPr defaultRowHeight="12.75" x14ac:dyDescent="0.2"/>
  <cols>
    <col min="1" max="1" width="9.140625" style="2"/>
    <col min="2" max="2" width="89" style="2" customWidth="1"/>
    <col min="3" max="3" width="11.7109375" style="2" customWidth="1"/>
    <col min="4" max="4" width="14.28515625" style="2" customWidth="1"/>
    <col min="5" max="5" width="2.5703125" style="2" customWidth="1"/>
    <col min="6" max="6" width="11.7109375" style="2" customWidth="1"/>
    <col min="7" max="7" width="14.28515625" style="2" customWidth="1"/>
    <col min="8" max="8" width="2.5703125" style="2" customWidth="1"/>
    <col min="9" max="10" width="10.140625" style="2" customWidth="1"/>
    <col min="11" max="11" width="2.5703125" style="2" customWidth="1"/>
    <col min="12" max="13" width="10.140625" style="2" customWidth="1"/>
    <col min="14" max="14" width="2.5703125" style="2" customWidth="1"/>
    <col min="15" max="15" width="9.140625" style="2"/>
    <col min="16" max="16" width="2.5703125" style="2" customWidth="1"/>
    <col min="17" max="16384" width="9.140625" style="2"/>
  </cols>
  <sheetData>
    <row r="1" spans="1:16" x14ac:dyDescent="0.2">
      <c r="A1" s="3" t="s">
        <v>4</v>
      </c>
      <c r="B1" s="3"/>
      <c r="C1" s="4"/>
      <c r="D1" s="4"/>
      <c r="E1" s="4"/>
      <c r="F1" s="4"/>
      <c r="G1" s="4"/>
      <c r="H1" s="4"/>
      <c r="I1" s="4"/>
      <c r="J1" s="3"/>
      <c r="K1" s="3"/>
      <c r="L1" s="4"/>
      <c r="M1" s="3"/>
      <c r="N1" s="3"/>
      <c r="O1" s="4"/>
      <c r="P1" s="3"/>
    </row>
    <row r="2" spans="1:16" x14ac:dyDescent="0.2">
      <c r="A2" s="3"/>
      <c r="B2" s="3"/>
      <c r="C2" s="4"/>
      <c r="D2" s="4"/>
      <c r="E2" s="4"/>
      <c r="F2" s="4"/>
      <c r="G2" s="4"/>
      <c r="H2" s="4"/>
      <c r="I2" s="4"/>
      <c r="J2" s="3"/>
      <c r="K2" s="3"/>
      <c r="L2" s="4"/>
      <c r="M2" s="3"/>
      <c r="N2" s="3"/>
      <c r="O2" s="4"/>
      <c r="P2" s="3"/>
    </row>
    <row r="3" spans="1:16" x14ac:dyDescent="0.2">
      <c r="A3" s="3" t="s">
        <v>5</v>
      </c>
      <c r="B3" s="3"/>
      <c r="C3" s="4"/>
      <c r="D3" s="4"/>
      <c r="E3" s="4"/>
      <c r="F3" s="4"/>
      <c r="G3" s="4"/>
      <c r="H3" s="4"/>
      <c r="I3" s="4"/>
      <c r="J3" s="3"/>
      <c r="K3" s="3"/>
      <c r="L3" s="4"/>
      <c r="M3" s="3"/>
      <c r="N3" s="3"/>
      <c r="O3" s="4"/>
      <c r="P3" s="3"/>
    </row>
    <row r="4" spans="1:16" x14ac:dyDescent="0.2">
      <c r="A4" s="3"/>
      <c r="B4" s="3"/>
      <c r="C4" s="4"/>
      <c r="D4" s="4"/>
      <c r="E4" s="4"/>
      <c r="F4" s="4"/>
      <c r="G4" s="4"/>
      <c r="H4" s="4"/>
      <c r="I4" s="4"/>
      <c r="J4" s="3"/>
      <c r="K4" s="3"/>
      <c r="L4" s="4"/>
      <c r="M4" s="3"/>
      <c r="N4" s="3"/>
      <c r="O4" s="4"/>
      <c r="P4" s="3"/>
    </row>
    <row r="5" spans="1:16" x14ac:dyDescent="0.2">
      <c r="A5" s="3" t="s">
        <v>6</v>
      </c>
      <c r="B5" s="3"/>
      <c r="C5" s="4"/>
      <c r="D5" s="4"/>
      <c r="E5" s="4"/>
      <c r="F5" s="4"/>
      <c r="G5" s="4"/>
      <c r="H5" s="4"/>
      <c r="I5" s="4"/>
      <c r="J5" s="3"/>
      <c r="K5" s="3"/>
      <c r="L5" s="4"/>
      <c r="M5" s="3"/>
      <c r="N5" s="3"/>
      <c r="O5" s="4"/>
      <c r="P5" s="3"/>
    </row>
    <row r="6" spans="1:16" x14ac:dyDescent="0.2">
      <c r="A6" s="3" t="s">
        <v>7</v>
      </c>
      <c r="B6" s="3"/>
      <c r="C6" s="4"/>
      <c r="D6" s="4"/>
      <c r="E6" s="4"/>
      <c r="F6" s="4"/>
      <c r="G6" s="4"/>
      <c r="H6" s="4"/>
      <c r="I6" s="4"/>
      <c r="J6" s="3"/>
      <c r="K6" s="3"/>
      <c r="L6" s="4"/>
      <c r="M6" s="3"/>
      <c r="N6" s="3"/>
      <c r="O6" s="4"/>
      <c r="P6" s="3"/>
    </row>
    <row r="7" spans="1:16" x14ac:dyDescent="0.2">
      <c r="A7" s="3" t="s">
        <v>87</v>
      </c>
      <c r="B7" s="3"/>
      <c r="C7" s="4"/>
      <c r="D7" s="4"/>
      <c r="E7" s="4"/>
      <c r="F7" s="4"/>
      <c r="G7" s="4"/>
      <c r="H7" s="4"/>
      <c r="I7" s="4"/>
      <c r="J7" s="3"/>
      <c r="K7" s="3"/>
      <c r="L7" s="4"/>
      <c r="M7" s="3"/>
      <c r="N7" s="3"/>
      <c r="O7" s="4"/>
      <c r="P7" s="3"/>
    </row>
    <row r="8" spans="1:16" x14ac:dyDescent="0.2">
      <c r="A8" s="3"/>
      <c r="B8" s="3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4"/>
      <c r="P8" s="3"/>
    </row>
    <row r="9" spans="1:16" x14ac:dyDescent="0.2">
      <c r="A9" s="5"/>
      <c r="B9" s="5"/>
      <c r="C9" s="4" t="s">
        <v>8</v>
      </c>
      <c r="D9" s="4"/>
      <c r="E9" s="6"/>
      <c r="F9" s="4" t="s">
        <v>9</v>
      </c>
      <c r="G9" s="4"/>
      <c r="H9" s="6"/>
      <c r="I9" s="4" t="s">
        <v>10</v>
      </c>
      <c r="J9" s="3"/>
      <c r="K9" s="3"/>
      <c r="L9" s="4"/>
      <c r="M9" s="3"/>
      <c r="N9" s="5"/>
      <c r="O9" s="6"/>
      <c r="P9" s="5"/>
    </row>
    <row r="10" spans="1:16" x14ac:dyDescent="0.2">
      <c r="A10" s="5"/>
      <c r="B10" s="5"/>
      <c r="C10" s="7" t="s">
        <v>11</v>
      </c>
      <c r="D10" s="7" t="s">
        <v>12</v>
      </c>
      <c r="E10" s="8"/>
      <c r="F10" s="7" t="s">
        <v>11</v>
      </c>
      <c r="G10" s="7" t="s">
        <v>12</v>
      </c>
      <c r="H10" s="8"/>
      <c r="I10" s="9" t="s">
        <v>11</v>
      </c>
      <c r="J10" s="10"/>
      <c r="K10" s="11"/>
      <c r="L10" s="9" t="s">
        <v>12</v>
      </c>
      <c r="M10" s="10"/>
      <c r="N10" s="5"/>
      <c r="O10" s="4" t="s">
        <v>13</v>
      </c>
      <c r="P10" s="3"/>
    </row>
    <row r="11" spans="1:16" x14ac:dyDescent="0.2">
      <c r="A11" s="12" t="s">
        <v>14</v>
      </c>
      <c r="B11" s="13" t="s">
        <v>15</v>
      </c>
      <c r="C11" s="14" t="s">
        <v>16</v>
      </c>
      <c r="D11" s="14" t="s">
        <v>16</v>
      </c>
      <c r="E11" s="15"/>
      <c r="F11" s="14" t="s">
        <v>16</v>
      </c>
      <c r="G11" s="14" t="s">
        <v>16</v>
      </c>
      <c r="H11" s="15"/>
      <c r="I11" s="14" t="s">
        <v>16</v>
      </c>
      <c r="J11" s="16" t="s">
        <v>17</v>
      </c>
      <c r="K11" s="17"/>
      <c r="L11" s="15" t="s">
        <v>16</v>
      </c>
      <c r="M11" s="17" t="s">
        <v>17</v>
      </c>
      <c r="N11" s="13"/>
      <c r="O11" s="18" t="s">
        <v>18</v>
      </c>
      <c r="P11" s="19"/>
    </row>
    <row r="13" spans="1:16" x14ac:dyDescent="0.2">
      <c r="A13" s="25" t="s">
        <v>20</v>
      </c>
      <c r="B13" s="22" t="s">
        <v>21</v>
      </c>
      <c r="C13" s="24">
        <v>6</v>
      </c>
      <c r="D13" s="24">
        <v>6</v>
      </c>
      <c r="E13" s="24"/>
      <c r="F13" s="24">
        <v>3</v>
      </c>
      <c r="G13" s="24">
        <v>2</v>
      </c>
      <c r="H13" s="24"/>
      <c r="I13" s="24">
        <v>9</v>
      </c>
      <c r="J13" s="27">
        <f>I13/O13</f>
        <v>0.52941176470588236</v>
      </c>
      <c r="K13" s="24"/>
      <c r="L13" s="24">
        <v>8</v>
      </c>
      <c r="M13" s="27">
        <f>L13/O13</f>
        <v>0.47058823529411764</v>
      </c>
      <c r="N13" s="24"/>
      <c r="O13" s="28">
        <f>I13+L13</f>
        <v>17</v>
      </c>
    </row>
    <row r="14" spans="1:16" x14ac:dyDescent="0.2">
      <c r="A14" s="22">
        <v>90701</v>
      </c>
      <c r="B14" s="22" t="s">
        <v>22</v>
      </c>
      <c r="C14" s="24">
        <v>4</v>
      </c>
      <c r="D14" s="24">
        <v>4</v>
      </c>
      <c r="E14" s="24"/>
      <c r="F14" s="24">
        <v>2</v>
      </c>
      <c r="G14" s="24">
        <v>2</v>
      </c>
      <c r="H14" s="24"/>
      <c r="I14" s="24">
        <v>6</v>
      </c>
      <c r="J14" s="27">
        <f>I14/O14</f>
        <v>0.5</v>
      </c>
      <c r="K14" s="24"/>
      <c r="L14" s="24">
        <v>6</v>
      </c>
      <c r="M14" s="27">
        <f>L14/O14</f>
        <v>0.5</v>
      </c>
      <c r="N14" s="24"/>
      <c r="O14" s="28">
        <f>I14+L14</f>
        <v>12</v>
      </c>
    </row>
    <row r="15" spans="1:16" x14ac:dyDescent="0.2">
      <c r="A15" s="22">
        <v>90702</v>
      </c>
      <c r="B15" s="22" t="s">
        <v>23</v>
      </c>
      <c r="C15" s="24">
        <v>2</v>
      </c>
      <c r="D15" s="24">
        <v>2</v>
      </c>
      <c r="E15" s="24"/>
      <c r="F15" s="24">
        <v>1</v>
      </c>
      <c r="G15" s="24">
        <v>0</v>
      </c>
      <c r="H15" s="24"/>
      <c r="I15" s="24">
        <v>3</v>
      </c>
      <c r="J15" s="27">
        <f>I15/O15</f>
        <v>0.6</v>
      </c>
      <c r="K15" s="24"/>
      <c r="L15" s="24">
        <v>2</v>
      </c>
      <c r="M15" s="27">
        <f>L15/O15</f>
        <v>0.4</v>
      </c>
      <c r="N15" s="24"/>
      <c r="O15" s="28">
        <f>I15+L15</f>
        <v>5</v>
      </c>
    </row>
    <row r="16" spans="1:16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7"/>
      <c r="K16" s="24"/>
      <c r="L16" s="24"/>
      <c r="M16" s="27"/>
      <c r="N16" s="24"/>
      <c r="O16" s="28"/>
    </row>
    <row r="17" spans="1:15" x14ac:dyDescent="0.2">
      <c r="A17" s="22">
        <v>1002</v>
      </c>
      <c r="B17" s="24" t="s">
        <v>24</v>
      </c>
      <c r="C17" s="24">
        <v>1</v>
      </c>
      <c r="D17" s="24">
        <v>7</v>
      </c>
      <c r="E17" s="24"/>
      <c r="F17" s="24">
        <v>5</v>
      </c>
      <c r="G17" s="24">
        <v>3</v>
      </c>
      <c r="H17" s="24"/>
      <c r="I17" s="24">
        <v>6</v>
      </c>
      <c r="J17" s="27">
        <f>I17/O17</f>
        <v>0.375</v>
      </c>
      <c r="K17" s="24"/>
      <c r="L17" s="24">
        <v>10</v>
      </c>
      <c r="M17" s="27">
        <f>L17/O17</f>
        <v>0.625</v>
      </c>
      <c r="N17" s="24"/>
      <c r="O17" s="28">
        <f>I17+L17</f>
        <v>16</v>
      </c>
    </row>
    <row r="18" spans="1:15" x14ac:dyDescent="0.2">
      <c r="A18" s="22">
        <v>100202</v>
      </c>
      <c r="B18" s="24" t="s">
        <v>25</v>
      </c>
      <c r="C18" s="24">
        <v>1</v>
      </c>
      <c r="D18" s="24">
        <v>7</v>
      </c>
      <c r="E18" s="24"/>
      <c r="F18" s="24">
        <v>5</v>
      </c>
      <c r="G18" s="24">
        <v>3</v>
      </c>
      <c r="H18" s="24"/>
      <c r="I18" s="24">
        <v>6</v>
      </c>
      <c r="J18" s="27">
        <f>I18/O18</f>
        <v>0.375</v>
      </c>
      <c r="K18" s="24"/>
      <c r="L18" s="24">
        <v>10</v>
      </c>
      <c r="M18" s="27">
        <f>L18/O18</f>
        <v>0.625</v>
      </c>
      <c r="N18" s="24"/>
      <c r="O18" s="28">
        <f>I18+L18</f>
        <v>16</v>
      </c>
    </row>
    <row r="19" spans="1:1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7"/>
      <c r="K19" s="24"/>
      <c r="L19" s="24"/>
      <c r="M19" s="27"/>
      <c r="N19" s="24"/>
      <c r="O19" s="28"/>
    </row>
    <row r="20" spans="1:15" x14ac:dyDescent="0.2">
      <c r="A20" s="22">
        <v>1003</v>
      </c>
      <c r="B20" s="22" t="s">
        <v>26</v>
      </c>
      <c r="C20" s="24">
        <v>7</v>
      </c>
      <c r="D20" s="24">
        <v>6</v>
      </c>
      <c r="E20" s="24"/>
      <c r="F20" s="24">
        <v>3</v>
      </c>
      <c r="G20" s="24">
        <v>9</v>
      </c>
      <c r="H20" s="24"/>
      <c r="I20" s="24">
        <v>10</v>
      </c>
      <c r="J20" s="27">
        <f>I20/O20</f>
        <v>0.4</v>
      </c>
      <c r="K20" s="24"/>
      <c r="L20" s="24">
        <v>15</v>
      </c>
      <c r="M20" s="27">
        <f>L20/O20</f>
        <v>0.6</v>
      </c>
      <c r="N20" s="24"/>
      <c r="O20" s="28">
        <f>I20+L20</f>
        <v>25</v>
      </c>
    </row>
    <row r="21" spans="1:15" x14ac:dyDescent="0.2">
      <c r="A21" s="22">
        <v>100303</v>
      </c>
      <c r="B21" s="22" t="s">
        <v>27</v>
      </c>
      <c r="C21" s="24">
        <v>4</v>
      </c>
      <c r="D21" s="24">
        <v>2</v>
      </c>
      <c r="E21" s="24"/>
      <c r="F21" s="24">
        <v>2</v>
      </c>
      <c r="G21" s="24">
        <v>2</v>
      </c>
      <c r="H21" s="24"/>
      <c r="I21" s="24">
        <v>6</v>
      </c>
      <c r="J21" s="27">
        <f>I21/O21</f>
        <v>0.6</v>
      </c>
      <c r="K21" s="24"/>
      <c r="L21" s="24">
        <v>4</v>
      </c>
      <c r="M21" s="27">
        <f>L21/O21</f>
        <v>0.4</v>
      </c>
      <c r="N21" s="24"/>
      <c r="O21" s="28">
        <f>I21+L21</f>
        <v>10</v>
      </c>
    </row>
    <row r="22" spans="1:15" x14ac:dyDescent="0.2">
      <c r="A22" s="22">
        <v>100304</v>
      </c>
      <c r="B22" s="22" t="s">
        <v>28</v>
      </c>
      <c r="C22" s="24">
        <v>3</v>
      </c>
      <c r="D22" s="24">
        <v>4</v>
      </c>
      <c r="E22" s="24"/>
      <c r="F22" s="24">
        <v>1</v>
      </c>
      <c r="G22" s="24">
        <v>7</v>
      </c>
      <c r="H22" s="24"/>
      <c r="I22" s="24">
        <v>4</v>
      </c>
      <c r="J22" s="27">
        <f>I22/O22</f>
        <v>0.26666666666666666</v>
      </c>
      <c r="K22" s="24"/>
      <c r="L22" s="24">
        <v>11</v>
      </c>
      <c r="M22" s="27">
        <f>L22/O22</f>
        <v>0.73333333333333328</v>
      </c>
      <c r="N22" s="24"/>
      <c r="O22" s="28">
        <f>I22+L22</f>
        <v>15</v>
      </c>
    </row>
    <row r="23" spans="1:15" x14ac:dyDescent="0.2">
      <c r="A23" s="22"/>
      <c r="B23" s="22"/>
      <c r="C23" s="24"/>
      <c r="D23" s="24"/>
      <c r="E23" s="24"/>
      <c r="F23" s="24"/>
      <c r="G23" s="24"/>
      <c r="H23" s="24"/>
      <c r="I23" s="24"/>
      <c r="J23" s="27"/>
      <c r="K23" s="24"/>
      <c r="L23" s="24"/>
      <c r="M23" s="27"/>
      <c r="N23" s="24"/>
      <c r="O23" s="28"/>
    </row>
    <row r="24" spans="1:15" x14ac:dyDescent="0.2">
      <c r="A24" s="22">
        <v>1101</v>
      </c>
      <c r="B24" s="22" t="s">
        <v>29</v>
      </c>
      <c r="C24" s="24">
        <v>14</v>
      </c>
      <c r="D24" s="24">
        <v>10</v>
      </c>
      <c r="E24" s="24"/>
      <c r="F24" s="24">
        <v>1</v>
      </c>
      <c r="G24" s="24">
        <v>6</v>
      </c>
      <c r="H24" s="24"/>
      <c r="I24" s="24">
        <v>15</v>
      </c>
      <c r="J24" s="27">
        <f>I24/O24</f>
        <v>0.4838709677419355</v>
      </c>
      <c r="K24" s="24"/>
      <c r="L24" s="24">
        <v>16</v>
      </c>
      <c r="M24" s="27">
        <f>L24/O24</f>
        <v>0.5161290322580645</v>
      </c>
      <c r="N24" s="24"/>
      <c r="O24" s="28">
        <f>I24+L24</f>
        <v>31</v>
      </c>
    </row>
    <row r="25" spans="1:15" x14ac:dyDescent="0.2">
      <c r="A25" s="22">
        <v>110101</v>
      </c>
      <c r="B25" s="24" t="s">
        <v>30</v>
      </c>
      <c r="C25" s="24">
        <v>1</v>
      </c>
      <c r="D25" s="24">
        <v>0</v>
      </c>
      <c r="E25" s="24"/>
      <c r="F25" s="24">
        <v>0</v>
      </c>
      <c r="G25" s="24">
        <v>0</v>
      </c>
      <c r="H25" s="24"/>
      <c r="I25" s="24">
        <v>1</v>
      </c>
      <c r="J25" s="27">
        <f>I25/O25</f>
        <v>1</v>
      </c>
      <c r="K25" s="24"/>
      <c r="L25" s="24">
        <v>0</v>
      </c>
      <c r="M25" s="27">
        <f>L25/O25</f>
        <v>0</v>
      </c>
      <c r="N25" s="24"/>
      <c r="O25" s="28">
        <f>I25+L25</f>
        <v>1</v>
      </c>
    </row>
    <row r="26" spans="1:15" x14ac:dyDescent="0.2">
      <c r="A26" s="22">
        <v>110103</v>
      </c>
      <c r="B26" s="22" t="s">
        <v>31</v>
      </c>
      <c r="C26" s="24">
        <v>13</v>
      </c>
      <c r="D26" s="24">
        <v>10</v>
      </c>
      <c r="E26" s="24"/>
      <c r="F26" s="24">
        <v>1</v>
      </c>
      <c r="G26" s="24">
        <v>6</v>
      </c>
      <c r="H26" s="24"/>
      <c r="I26" s="24">
        <v>14</v>
      </c>
      <c r="J26" s="27">
        <f>I26/O26</f>
        <v>0.46666666666666667</v>
      </c>
      <c r="K26" s="24"/>
      <c r="L26" s="24">
        <v>16</v>
      </c>
      <c r="M26" s="27">
        <f>L26/O26</f>
        <v>0.53333333333333333</v>
      </c>
      <c r="N26" s="24"/>
      <c r="O26" s="28">
        <f>I26+L26</f>
        <v>30</v>
      </c>
    </row>
    <row r="27" spans="1:15" x14ac:dyDescent="0.2">
      <c r="A27" s="22"/>
      <c r="B27" s="22"/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7"/>
      <c r="N27" s="24"/>
      <c r="O27" s="28"/>
    </row>
    <row r="28" spans="1:15" x14ac:dyDescent="0.2">
      <c r="A28" s="22">
        <v>1102</v>
      </c>
      <c r="B28" s="22" t="s">
        <v>32</v>
      </c>
      <c r="C28" s="24">
        <v>27</v>
      </c>
      <c r="D28" s="24">
        <v>11</v>
      </c>
      <c r="E28" s="24"/>
      <c r="F28" s="24">
        <v>6</v>
      </c>
      <c r="G28" s="24">
        <v>4</v>
      </c>
      <c r="H28" s="24"/>
      <c r="I28" s="24">
        <v>33</v>
      </c>
      <c r="J28" s="27">
        <f>I28/O28</f>
        <v>0.6875</v>
      </c>
      <c r="K28" s="24"/>
      <c r="L28" s="24">
        <v>15</v>
      </c>
      <c r="M28" s="27">
        <f>L28/O28</f>
        <v>0.3125</v>
      </c>
      <c r="N28" s="24"/>
      <c r="O28" s="28">
        <f>I28+L28</f>
        <v>48</v>
      </c>
    </row>
    <row r="29" spans="1:15" x14ac:dyDescent="0.2">
      <c r="A29" s="22">
        <v>110201</v>
      </c>
      <c r="B29" s="22" t="s">
        <v>33</v>
      </c>
      <c r="C29" s="24">
        <v>21</v>
      </c>
      <c r="D29" s="24">
        <v>7</v>
      </c>
      <c r="E29" s="24"/>
      <c r="F29" s="24">
        <v>4</v>
      </c>
      <c r="G29" s="24">
        <v>3</v>
      </c>
      <c r="H29" s="24"/>
      <c r="I29" s="24">
        <v>25</v>
      </c>
      <c r="J29" s="27">
        <f>I29/O29</f>
        <v>0.7142857142857143</v>
      </c>
      <c r="K29" s="24"/>
      <c r="L29" s="24">
        <v>10</v>
      </c>
      <c r="M29" s="27">
        <f>L29/O29</f>
        <v>0.2857142857142857</v>
      </c>
      <c r="N29" s="24"/>
      <c r="O29" s="28">
        <f>I29+L29</f>
        <v>35</v>
      </c>
    </row>
    <row r="30" spans="1:15" x14ac:dyDescent="0.2">
      <c r="A30" s="22">
        <v>110202</v>
      </c>
      <c r="B30" s="22" t="s">
        <v>34</v>
      </c>
      <c r="C30" s="24">
        <v>6</v>
      </c>
      <c r="D30" s="24">
        <v>4</v>
      </c>
      <c r="E30" s="24"/>
      <c r="F30" s="24">
        <v>2</v>
      </c>
      <c r="G30" s="24">
        <v>1</v>
      </c>
      <c r="H30" s="24"/>
      <c r="I30" s="24">
        <v>8</v>
      </c>
      <c r="J30" s="27">
        <f>I30/O30</f>
        <v>0.61538461538461542</v>
      </c>
      <c r="K30" s="24"/>
      <c r="L30" s="24">
        <v>5</v>
      </c>
      <c r="M30" s="27">
        <f>L30/O30</f>
        <v>0.38461538461538464</v>
      </c>
      <c r="N30" s="24"/>
      <c r="O30" s="28">
        <f>I30+L30</f>
        <v>13</v>
      </c>
    </row>
    <row r="31" spans="1:15" x14ac:dyDescent="0.2">
      <c r="A31" s="22"/>
      <c r="B31" s="22"/>
      <c r="C31" s="24"/>
      <c r="D31" s="24"/>
      <c r="E31" s="24"/>
      <c r="F31" s="24"/>
      <c r="G31" s="24"/>
      <c r="H31" s="24"/>
      <c r="I31" s="24"/>
      <c r="J31" s="27"/>
      <c r="K31" s="24"/>
      <c r="L31" s="24"/>
      <c r="M31" s="27"/>
      <c r="N31" s="24"/>
      <c r="O31" s="28"/>
    </row>
    <row r="32" spans="1:15" x14ac:dyDescent="0.2">
      <c r="A32" s="22">
        <v>1104</v>
      </c>
      <c r="B32" s="22" t="s">
        <v>35</v>
      </c>
      <c r="C32" s="24">
        <v>36</v>
      </c>
      <c r="D32" s="24">
        <v>16</v>
      </c>
      <c r="E32" s="24"/>
      <c r="F32" s="24">
        <v>9</v>
      </c>
      <c r="G32" s="24">
        <v>13</v>
      </c>
      <c r="H32" s="24"/>
      <c r="I32" s="24">
        <v>45</v>
      </c>
      <c r="J32" s="27">
        <f>I32/O32</f>
        <v>0.60810810810810811</v>
      </c>
      <c r="K32" s="24"/>
      <c r="L32" s="24">
        <v>29</v>
      </c>
      <c r="M32" s="27">
        <f>L32/O32</f>
        <v>0.39189189189189189</v>
      </c>
      <c r="N32" s="24"/>
      <c r="O32" s="28">
        <f>I32+L32</f>
        <v>74</v>
      </c>
    </row>
    <row r="33" spans="1:15" x14ac:dyDescent="0.2">
      <c r="A33" s="22">
        <v>110401</v>
      </c>
      <c r="B33" s="22" t="s">
        <v>36</v>
      </c>
      <c r="C33" s="24">
        <v>36</v>
      </c>
      <c r="D33" s="24">
        <v>16</v>
      </c>
      <c r="E33" s="24"/>
      <c r="F33" s="24">
        <v>9</v>
      </c>
      <c r="G33" s="24">
        <v>13</v>
      </c>
      <c r="H33" s="24"/>
      <c r="I33" s="24">
        <v>45</v>
      </c>
      <c r="J33" s="27">
        <f>I33/O33</f>
        <v>0.60810810810810811</v>
      </c>
      <c r="K33" s="24"/>
      <c r="L33" s="24">
        <v>29</v>
      </c>
      <c r="M33" s="27">
        <f>L33/O33</f>
        <v>0.39189189189189189</v>
      </c>
      <c r="N33" s="24"/>
      <c r="O33" s="28">
        <f>I33+L33</f>
        <v>74</v>
      </c>
    </row>
    <row r="34" spans="1:15" x14ac:dyDescent="0.2">
      <c r="A34" s="22"/>
      <c r="B34" s="22"/>
      <c r="C34" s="24"/>
      <c r="D34" s="24"/>
      <c r="E34" s="24"/>
      <c r="F34" s="24"/>
      <c r="G34" s="24"/>
      <c r="H34" s="24"/>
      <c r="I34" s="24"/>
      <c r="J34" s="27"/>
      <c r="K34" s="24"/>
      <c r="L34" s="24"/>
      <c r="M34" s="27"/>
      <c r="N34" s="24"/>
      <c r="O34" s="28"/>
    </row>
    <row r="35" spans="1:15" x14ac:dyDescent="0.2">
      <c r="A35" s="22">
        <v>1106</v>
      </c>
      <c r="B35" s="22" t="s">
        <v>37</v>
      </c>
      <c r="C35" s="24">
        <v>10</v>
      </c>
      <c r="D35" s="24">
        <v>4</v>
      </c>
      <c r="E35" s="24"/>
      <c r="F35" s="24">
        <v>1</v>
      </c>
      <c r="G35" s="24">
        <v>0</v>
      </c>
      <c r="H35" s="24"/>
      <c r="I35" s="24">
        <v>11</v>
      </c>
      <c r="J35" s="27">
        <f>I35/O35</f>
        <v>0.73333333333333328</v>
      </c>
      <c r="K35" s="24"/>
      <c r="L35" s="24">
        <v>4</v>
      </c>
      <c r="M35" s="27">
        <f>L35/O35</f>
        <v>0.26666666666666666</v>
      </c>
      <c r="N35" s="24"/>
      <c r="O35" s="28">
        <f>I35+L35</f>
        <v>15</v>
      </c>
    </row>
    <row r="36" spans="1:15" x14ac:dyDescent="0.2">
      <c r="A36" s="22">
        <v>110601</v>
      </c>
      <c r="B36" s="22" t="s">
        <v>38</v>
      </c>
      <c r="C36" s="24">
        <v>10</v>
      </c>
      <c r="D36" s="24">
        <v>4</v>
      </c>
      <c r="E36" s="24"/>
      <c r="F36" s="24">
        <v>1</v>
      </c>
      <c r="G36" s="24">
        <v>0</v>
      </c>
      <c r="H36" s="24"/>
      <c r="I36" s="24">
        <v>11</v>
      </c>
      <c r="J36" s="27">
        <f>I36/O36</f>
        <v>0.73333333333333328</v>
      </c>
      <c r="K36" s="24"/>
      <c r="L36" s="24">
        <v>4</v>
      </c>
      <c r="M36" s="27">
        <f>L36/O36</f>
        <v>0.26666666666666666</v>
      </c>
      <c r="N36" s="24"/>
      <c r="O36" s="28">
        <f>I36+L36</f>
        <v>15</v>
      </c>
    </row>
    <row r="37" spans="1:15" x14ac:dyDescent="0.2">
      <c r="A37" s="22"/>
      <c r="B37" s="22"/>
      <c r="C37" s="24"/>
      <c r="D37" s="24"/>
      <c r="E37" s="24"/>
      <c r="F37" s="24"/>
      <c r="G37" s="24"/>
      <c r="H37" s="24"/>
      <c r="I37" s="24"/>
      <c r="J37" s="27"/>
      <c r="K37" s="24"/>
      <c r="L37" s="24"/>
      <c r="M37" s="27"/>
      <c r="N37" s="24"/>
      <c r="O37" s="28"/>
    </row>
    <row r="38" spans="1:15" x14ac:dyDescent="0.2">
      <c r="A38" s="22">
        <v>1108</v>
      </c>
      <c r="B38" s="22" t="s">
        <v>39</v>
      </c>
      <c r="C38" s="24">
        <v>10</v>
      </c>
      <c r="D38" s="24">
        <v>10</v>
      </c>
      <c r="E38" s="24"/>
      <c r="F38" s="24">
        <v>10</v>
      </c>
      <c r="G38" s="24">
        <v>10</v>
      </c>
      <c r="H38" s="24"/>
      <c r="I38" s="24">
        <v>20</v>
      </c>
      <c r="J38" s="27">
        <f>I38/O38</f>
        <v>0.5</v>
      </c>
      <c r="K38" s="24"/>
      <c r="L38" s="24">
        <v>20</v>
      </c>
      <c r="M38" s="27">
        <f>L38/O38</f>
        <v>0.5</v>
      </c>
      <c r="N38" s="24"/>
      <c r="O38" s="28">
        <f>I38+L38</f>
        <v>40</v>
      </c>
    </row>
    <row r="39" spans="1:15" x14ac:dyDescent="0.2">
      <c r="A39" s="22">
        <v>110801</v>
      </c>
      <c r="B39" s="22" t="s">
        <v>40</v>
      </c>
      <c r="C39" s="24">
        <v>9</v>
      </c>
      <c r="D39" s="24">
        <v>9</v>
      </c>
      <c r="E39" s="24"/>
      <c r="F39" s="24">
        <v>7</v>
      </c>
      <c r="G39" s="24">
        <v>5</v>
      </c>
      <c r="H39" s="24"/>
      <c r="I39" s="24">
        <v>16</v>
      </c>
      <c r="J39" s="27">
        <f>I39/O39</f>
        <v>0.53333333333333333</v>
      </c>
      <c r="K39" s="24"/>
      <c r="L39" s="24">
        <v>14</v>
      </c>
      <c r="M39" s="27">
        <f>L39/O39</f>
        <v>0.46666666666666667</v>
      </c>
      <c r="N39" s="24"/>
      <c r="O39" s="28">
        <f>I39+L39</f>
        <v>30</v>
      </c>
    </row>
    <row r="40" spans="1:15" x14ac:dyDescent="0.2">
      <c r="A40" s="22">
        <v>110803</v>
      </c>
      <c r="B40" s="22" t="s">
        <v>41</v>
      </c>
      <c r="C40" s="24">
        <v>1</v>
      </c>
      <c r="D40" s="24">
        <v>1</v>
      </c>
      <c r="E40" s="24"/>
      <c r="F40" s="24">
        <v>3</v>
      </c>
      <c r="G40" s="24">
        <v>5</v>
      </c>
      <c r="H40" s="24"/>
      <c r="I40" s="24">
        <v>4</v>
      </c>
      <c r="J40" s="27">
        <f>I40/O40</f>
        <v>0.4</v>
      </c>
      <c r="K40" s="24"/>
      <c r="L40" s="24">
        <v>6</v>
      </c>
      <c r="M40" s="27">
        <f>L40/O40</f>
        <v>0.6</v>
      </c>
      <c r="N40" s="24"/>
      <c r="O40" s="28">
        <f>I40+L40</f>
        <v>10</v>
      </c>
    </row>
    <row r="41" spans="1:15" x14ac:dyDescent="0.2">
      <c r="A41" s="22"/>
      <c r="B41" s="22"/>
      <c r="C41" s="24"/>
      <c r="D41" s="24"/>
      <c r="E41" s="24"/>
      <c r="F41" s="24"/>
      <c r="G41" s="24"/>
      <c r="H41" s="24"/>
      <c r="I41" s="24"/>
      <c r="J41" s="27"/>
      <c r="K41" s="24"/>
      <c r="L41" s="24"/>
      <c r="M41" s="27"/>
      <c r="N41" s="24"/>
      <c r="O41" s="28"/>
    </row>
    <row r="42" spans="1:15" x14ac:dyDescent="0.2">
      <c r="A42" s="22">
        <v>1109</v>
      </c>
      <c r="B42" s="22" t="s">
        <v>42</v>
      </c>
      <c r="C42" s="24">
        <v>79</v>
      </c>
      <c r="D42" s="24">
        <v>19</v>
      </c>
      <c r="E42" s="24"/>
      <c r="F42" s="24">
        <v>17</v>
      </c>
      <c r="G42" s="24">
        <v>18</v>
      </c>
      <c r="H42" s="24"/>
      <c r="I42" s="24">
        <v>96</v>
      </c>
      <c r="J42" s="27">
        <f>I42/O42</f>
        <v>0.72180451127819545</v>
      </c>
      <c r="K42" s="24"/>
      <c r="L42" s="24">
        <v>37</v>
      </c>
      <c r="M42" s="27">
        <f>L42/O42</f>
        <v>0.2781954887218045</v>
      </c>
      <c r="N42" s="24"/>
      <c r="O42" s="28">
        <f>I42+L42</f>
        <v>133</v>
      </c>
    </row>
    <row r="43" spans="1:15" x14ac:dyDescent="0.2">
      <c r="A43" s="22">
        <v>110901</v>
      </c>
      <c r="B43" s="22" t="s">
        <v>43</v>
      </c>
      <c r="C43" s="24">
        <v>79</v>
      </c>
      <c r="D43" s="24">
        <v>19</v>
      </c>
      <c r="E43" s="24"/>
      <c r="F43" s="24">
        <v>17</v>
      </c>
      <c r="G43" s="24">
        <v>18</v>
      </c>
      <c r="H43" s="24"/>
      <c r="I43" s="24">
        <v>96</v>
      </c>
      <c r="J43" s="27">
        <f>I43/O43</f>
        <v>0.72180451127819545</v>
      </c>
      <c r="K43" s="24"/>
      <c r="L43" s="24">
        <v>37</v>
      </c>
      <c r="M43" s="27">
        <f>L43/O43</f>
        <v>0.2781954887218045</v>
      </c>
      <c r="N43" s="24"/>
      <c r="O43" s="28">
        <f>I43+L43</f>
        <v>133</v>
      </c>
    </row>
    <row r="44" spans="1:15" x14ac:dyDescent="0.2">
      <c r="A44" s="22"/>
      <c r="B44" s="22"/>
      <c r="C44" s="24"/>
      <c r="D44" s="24"/>
      <c r="E44" s="24"/>
      <c r="F44" s="24"/>
      <c r="G44" s="24"/>
      <c r="H44" s="24"/>
      <c r="I44" s="24"/>
      <c r="J44" s="27"/>
      <c r="K44" s="24"/>
      <c r="L44" s="24"/>
      <c r="M44" s="27"/>
      <c r="N44" s="24"/>
      <c r="O44" s="28"/>
    </row>
    <row r="45" spans="1:15" x14ac:dyDescent="0.2">
      <c r="A45" s="22">
        <v>1110</v>
      </c>
      <c r="B45" s="22" t="s">
        <v>44</v>
      </c>
      <c r="C45" s="24">
        <v>41</v>
      </c>
      <c r="D45" s="24">
        <v>31</v>
      </c>
      <c r="E45" s="24"/>
      <c r="F45" s="24">
        <v>12</v>
      </c>
      <c r="G45" s="24">
        <v>22</v>
      </c>
      <c r="H45" s="24"/>
      <c r="I45" s="24">
        <v>53</v>
      </c>
      <c r="J45" s="27">
        <f>I45/O45</f>
        <v>0.5</v>
      </c>
      <c r="K45" s="24"/>
      <c r="L45" s="24">
        <v>53</v>
      </c>
      <c r="M45" s="27">
        <f>L45/O45</f>
        <v>0.5</v>
      </c>
      <c r="N45" s="24"/>
      <c r="O45" s="28">
        <f>I45+L45</f>
        <v>106</v>
      </c>
    </row>
    <row r="46" spans="1:15" x14ac:dyDescent="0.2">
      <c r="A46" s="22">
        <v>111001</v>
      </c>
      <c r="B46" s="22" t="s">
        <v>45</v>
      </c>
      <c r="C46" s="24">
        <v>8</v>
      </c>
      <c r="D46" s="24">
        <v>4</v>
      </c>
      <c r="E46" s="24"/>
      <c r="F46" s="24">
        <v>4</v>
      </c>
      <c r="G46" s="24">
        <v>3</v>
      </c>
      <c r="H46" s="24"/>
      <c r="I46" s="24">
        <v>12</v>
      </c>
      <c r="J46" s="27">
        <f>I46/O46</f>
        <v>0.63157894736842102</v>
      </c>
      <c r="K46" s="24"/>
      <c r="L46" s="24">
        <v>7</v>
      </c>
      <c r="M46" s="27">
        <f>L46/O46</f>
        <v>0.36842105263157893</v>
      </c>
      <c r="N46" s="24"/>
      <c r="O46" s="28">
        <f>I46+L46</f>
        <v>19</v>
      </c>
    </row>
    <row r="47" spans="1:15" x14ac:dyDescent="0.2">
      <c r="A47" s="22">
        <v>111002</v>
      </c>
      <c r="B47" s="22" t="s">
        <v>46</v>
      </c>
      <c r="C47" s="24">
        <v>20</v>
      </c>
      <c r="D47" s="24">
        <v>21</v>
      </c>
      <c r="E47" s="24"/>
      <c r="F47" s="24">
        <v>4</v>
      </c>
      <c r="G47" s="24">
        <v>14</v>
      </c>
      <c r="H47" s="24"/>
      <c r="I47" s="24">
        <v>24</v>
      </c>
      <c r="J47" s="27">
        <f>I47/O47</f>
        <v>0.40677966101694918</v>
      </c>
      <c r="K47" s="24"/>
      <c r="L47" s="24">
        <v>35</v>
      </c>
      <c r="M47" s="27">
        <f>L47/O47</f>
        <v>0.59322033898305082</v>
      </c>
      <c r="N47" s="24"/>
      <c r="O47" s="28">
        <f>I47+L47</f>
        <v>59</v>
      </c>
    </row>
    <row r="48" spans="1:15" x14ac:dyDescent="0.2">
      <c r="A48" s="22">
        <v>111003</v>
      </c>
      <c r="B48" s="22" t="s">
        <v>47</v>
      </c>
      <c r="C48" s="24">
        <v>13</v>
      </c>
      <c r="D48" s="24">
        <v>6</v>
      </c>
      <c r="E48" s="24"/>
      <c r="F48" s="24">
        <v>4</v>
      </c>
      <c r="G48" s="24">
        <v>5</v>
      </c>
      <c r="H48" s="24"/>
      <c r="I48" s="24">
        <v>17</v>
      </c>
      <c r="J48" s="27">
        <f>I48/O48</f>
        <v>0.6071428571428571</v>
      </c>
      <c r="K48" s="24"/>
      <c r="L48" s="24">
        <v>11</v>
      </c>
      <c r="M48" s="27">
        <f>L48/O48</f>
        <v>0.39285714285714285</v>
      </c>
      <c r="N48" s="24"/>
      <c r="O48" s="28">
        <f>I48+L48</f>
        <v>28</v>
      </c>
    </row>
    <row r="49" spans="1:15" x14ac:dyDescent="0.2">
      <c r="A49" s="22"/>
      <c r="B49" s="22"/>
      <c r="C49" s="24"/>
      <c r="D49" s="24"/>
      <c r="E49" s="24"/>
      <c r="F49" s="24"/>
      <c r="G49" s="24"/>
      <c r="H49" s="24"/>
      <c r="I49" s="24"/>
      <c r="J49" s="27"/>
      <c r="K49" s="24"/>
      <c r="L49" s="24"/>
      <c r="M49" s="27"/>
      <c r="N49" s="24"/>
      <c r="O49" s="28"/>
    </row>
    <row r="50" spans="1:15" x14ac:dyDescent="0.2">
      <c r="A50" s="22">
        <v>1503</v>
      </c>
      <c r="B50" s="22" t="s">
        <v>48</v>
      </c>
      <c r="C50" s="24">
        <v>14</v>
      </c>
      <c r="D50" s="24">
        <v>3</v>
      </c>
      <c r="E50" s="24"/>
      <c r="F50" s="24">
        <v>1</v>
      </c>
      <c r="G50" s="24">
        <v>0</v>
      </c>
      <c r="H50" s="24"/>
      <c r="I50" s="24">
        <v>15</v>
      </c>
      <c r="J50" s="27">
        <f>I50/O50</f>
        <v>0.83333333333333337</v>
      </c>
      <c r="K50" s="24"/>
      <c r="L50" s="24">
        <v>3</v>
      </c>
      <c r="M50" s="27">
        <f>L50/O50</f>
        <v>0.16666666666666666</v>
      </c>
      <c r="N50" s="24"/>
      <c r="O50" s="28">
        <f>I50+L50</f>
        <v>18</v>
      </c>
    </row>
    <row r="51" spans="1:15" x14ac:dyDescent="0.2">
      <c r="A51" s="22">
        <v>150303</v>
      </c>
      <c r="B51" s="22" t="s">
        <v>49</v>
      </c>
      <c r="C51" s="24">
        <v>14</v>
      </c>
      <c r="D51" s="24">
        <v>3</v>
      </c>
      <c r="E51" s="24"/>
      <c r="F51" s="24">
        <v>1</v>
      </c>
      <c r="G51" s="24">
        <v>0</v>
      </c>
      <c r="H51" s="24"/>
      <c r="I51" s="24">
        <v>15</v>
      </c>
      <c r="J51" s="27">
        <f>I51/O51</f>
        <v>0.83333333333333337</v>
      </c>
      <c r="K51" s="24"/>
      <c r="L51" s="24">
        <v>3</v>
      </c>
      <c r="M51" s="27">
        <f>L51/O51</f>
        <v>0.16666666666666666</v>
      </c>
      <c r="N51" s="24"/>
      <c r="O51" s="28">
        <f>I51+L51</f>
        <v>18</v>
      </c>
    </row>
    <row r="52" spans="1:15" x14ac:dyDescent="0.2">
      <c r="A52" s="22"/>
      <c r="B52" s="22"/>
      <c r="C52" s="24"/>
      <c r="D52" s="24"/>
      <c r="E52" s="24"/>
      <c r="F52" s="24"/>
      <c r="G52" s="24"/>
      <c r="H52" s="24"/>
      <c r="I52" s="24"/>
      <c r="J52" s="27"/>
      <c r="K52" s="24"/>
      <c r="L52" s="24"/>
      <c r="M52" s="27"/>
      <c r="N52" s="24"/>
      <c r="O52" s="28"/>
    </row>
    <row r="53" spans="1:15" x14ac:dyDescent="0.2">
      <c r="A53" s="22">
        <v>1504</v>
      </c>
      <c r="B53" s="22" t="s">
        <v>50</v>
      </c>
      <c r="C53" s="24">
        <v>79</v>
      </c>
      <c r="D53" s="24">
        <v>11</v>
      </c>
      <c r="E53" s="24"/>
      <c r="F53" s="24">
        <v>0</v>
      </c>
      <c r="G53" s="24">
        <v>4</v>
      </c>
      <c r="H53" s="24"/>
      <c r="I53" s="24">
        <v>79</v>
      </c>
      <c r="J53" s="27">
        <f>I53/O53</f>
        <v>0.84042553191489366</v>
      </c>
      <c r="K53" s="24"/>
      <c r="L53" s="24">
        <v>15</v>
      </c>
      <c r="M53" s="27">
        <f>L53/O53</f>
        <v>0.15957446808510639</v>
      </c>
      <c r="N53" s="24"/>
      <c r="O53" s="28">
        <f>I53+L53</f>
        <v>94</v>
      </c>
    </row>
    <row r="54" spans="1:15" x14ac:dyDescent="0.2">
      <c r="A54" s="22">
        <v>150405</v>
      </c>
      <c r="B54" s="24" t="s">
        <v>51</v>
      </c>
      <c r="C54" s="24">
        <v>12</v>
      </c>
      <c r="D54" s="24">
        <v>2</v>
      </c>
      <c r="E54" s="24"/>
      <c r="F54" s="24">
        <v>0</v>
      </c>
      <c r="G54" s="24">
        <v>1</v>
      </c>
      <c r="H54" s="24"/>
      <c r="I54" s="24">
        <v>12</v>
      </c>
      <c r="J54" s="27">
        <f>I54/O54</f>
        <v>0.8</v>
      </c>
      <c r="K54" s="24"/>
      <c r="L54" s="24">
        <v>3</v>
      </c>
      <c r="M54" s="27">
        <f>L54/O54</f>
        <v>0.2</v>
      </c>
      <c r="N54" s="24"/>
      <c r="O54" s="28">
        <f>I54+L54</f>
        <v>15</v>
      </c>
    </row>
    <row r="55" spans="1:15" x14ac:dyDescent="0.2">
      <c r="A55" s="22">
        <v>150411</v>
      </c>
      <c r="B55" s="22" t="s">
        <v>52</v>
      </c>
      <c r="C55" s="24">
        <v>54</v>
      </c>
      <c r="D55" s="24">
        <v>8</v>
      </c>
      <c r="E55" s="24"/>
      <c r="F55" s="24">
        <v>0</v>
      </c>
      <c r="G55" s="24">
        <v>3</v>
      </c>
      <c r="H55" s="24"/>
      <c r="I55" s="24">
        <v>54</v>
      </c>
      <c r="J55" s="27">
        <f>I55/O55</f>
        <v>0.83076923076923082</v>
      </c>
      <c r="K55" s="24"/>
      <c r="L55" s="24">
        <v>11</v>
      </c>
      <c r="M55" s="27">
        <f>L55/O55</f>
        <v>0.16923076923076924</v>
      </c>
      <c r="N55" s="24"/>
      <c r="O55" s="28">
        <f>I55+L55</f>
        <v>65</v>
      </c>
    </row>
    <row r="56" spans="1:15" x14ac:dyDescent="0.2">
      <c r="A56" s="22">
        <v>150499</v>
      </c>
      <c r="B56" s="22" t="s">
        <v>53</v>
      </c>
      <c r="C56" s="24">
        <v>13</v>
      </c>
      <c r="D56" s="24">
        <v>1</v>
      </c>
      <c r="E56" s="24"/>
      <c r="F56" s="24">
        <v>0</v>
      </c>
      <c r="G56" s="24">
        <v>0</v>
      </c>
      <c r="H56" s="24"/>
      <c r="I56" s="24">
        <v>13</v>
      </c>
      <c r="J56" s="27">
        <f>I56/O56</f>
        <v>0.9285714285714286</v>
      </c>
      <c r="K56" s="24"/>
      <c r="L56" s="24">
        <v>1</v>
      </c>
      <c r="M56" s="27">
        <f>L56/O56</f>
        <v>7.1428571428571425E-2</v>
      </c>
      <c r="N56" s="24"/>
      <c r="O56" s="28">
        <f>I56+L56</f>
        <v>14</v>
      </c>
    </row>
    <row r="57" spans="1:1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7"/>
      <c r="K57" s="24"/>
      <c r="L57" s="24"/>
      <c r="M57" s="27"/>
      <c r="N57" s="24"/>
      <c r="O57" s="28"/>
    </row>
    <row r="58" spans="1:15" x14ac:dyDescent="0.2">
      <c r="A58" s="22">
        <v>1512</v>
      </c>
      <c r="B58" s="22" t="s">
        <v>54</v>
      </c>
      <c r="C58" s="24">
        <v>20</v>
      </c>
      <c r="D58" s="24">
        <v>10</v>
      </c>
      <c r="E58" s="24"/>
      <c r="F58" s="24">
        <v>3</v>
      </c>
      <c r="G58" s="24">
        <v>4</v>
      </c>
      <c r="H58" s="24"/>
      <c r="I58" s="24">
        <v>23</v>
      </c>
      <c r="J58" s="27">
        <f>I58/O58</f>
        <v>0.6216216216216216</v>
      </c>
      <c r="K58" s="24"/>
      <c r="L58" s="24">
        <v>14</v>
      </c>
      <c r="M58" s="27">
        <f>L58/O58</f>
        <v>0.3783783783783784</v>
      </c>
      <c r="N58" s="24"/>
      <c r="O58" s="28">
        <f>I58+L58</f>
        <v>37</v>
      </c>
    </row>
    <row r="59" spans="1:15" x14ac:dyDescent="0.2">
      <c r="A59" s="22">
        <v>151201</v>
      </c>
      <c r="B59" s="24" t="s">
        <v>55</v>
      </c>
      <c r="C59" s="24">
        <v>4</v>
      </c>
      <c r="D59" s="24">
        <v>2</v>
      </c>
      <c r="E59" s="24"/>
      <c r="F59" s="24">
        <v>0</v>
      </c>
      <c r="G59" s="24">
        <v>3</v>
      </c>
      <c r="H59" s="24"/>
      <c r="I59" s="24">
        <v>4</v>
      </c>
      <c r="J59" s="27">
        <f>I59/O59</f>
        <v>0.44444444444444442</v>
      </c>
      <c r="K59" s="24"/>
      <c r="L59" s="24">
        <v>5</v>
      </c>
      <c r="M59" s="27">
        <f>L59/O59</f>
        <v>0.55555555555555558</v>
      </c>
      <c r="N59" s="24"/>
      <c r="O59" s="28">
        <f>I59+L59</f>
        <v>9</v>
      </c>
    </row>
    <row r="60" spans="1:15" x14ac:dyDescent="0.2">
      <c r="A60" s="22">
        <v>151202</v>
      </c>
      <c r="B60" s="22" t="s">
        <v>56</v>
      </c>
      <c r="C60" s="24">
        <v>16</v>
      </c>
      <c r="D60" s="24">
        <v>8</v>
      </c>
      <c r="E60" s="24"/>
      <c r="F60" s="24">
        <v>3</v>
      </c>
      <c r="G60" s="24">
        <v>1</v>
      </c>
      <c r="H60" s="24"/>
      <c r="I60" s="24">
        <v>19</v>
      </c>
      <c r="J60" s="27">
        <f>I60/O60</f>
        <v>0.6785714285714286</v>
      </c>
      <c r="K60" s="24"/>
      <c r="L60" s="24">
        <v>9</v>
      </c>
      <c r="M60" s="27">
        <f>L60/O60</f>
        <v>0.32142857142857145</v>
      </c>
      <c r="N60" s="24"/>
      <c r="O60" s="28">
        <f>I60+L60</f>
        <v>28</v>
      </c>
    </row>
    <row r="61" spans="1:15" x14ac:dyDescent="0.2">
      <c r="A61" s="22"/>
      <c r="B61" s="22"/>
      <c r="C61" s="24"/>
      <c r="D61" s="24"/>
      <c r="E61" s="24"/>
      <c r="F61" s="24"/>
      <c r="G61" s="24"/>
      <c r="H61" s="24"/>
      <c r="I61" s="24"/>
      <c r="J61" s="27"/>
      <c r="K61" s="24"/>
      <c r="L61" s="24"/>
      <c r="M61" s="27"/>
      <c r="N61" s="24"/>
      <c r="O61" s="28"/>
    </row>
    <row r="62" spans="1:15" x14ac:dyDescent="0.2">
      <c r="A62" s="22">
        <v>1909</v>
      </c>
      <c r="B62" s="22" t="s">
        <v>57</v>
      </c>
      <c r="C62" s="24">
        <v>5</v>
      </c>
      <c r="D62" s="24">
        <v>3</v>
      </c>
      <c r="E62" s="24"/>
      <c r="F62" s="24">
        <v>0</v>
      </c>
      <c r="G62" s="24">
        <v>2</v>
      </c>
      <c r="H62" s="24"/>
      <c r="I62" s="24">
        <v>5</v>
      </c>
      <c r="J62" s="27">
        <f>I62/O62</f>
        <v>0.5</v>
      </c>
      <c r="K62" s="24"/>
      <c r="L62" s="24">
        <v>5</v>
      </c>
      <c r="M62" s="27">
        <f>L62/O62</f>
        <v>0.5</v>
      </c>
      <c r="N62" s="24"/>
      <c r="O62" s="28">
        <f>I62+L62</f>
        <v>10</v>
      </c>
    </row>
    <row r="63" spans="1:15" x14ac:dyDescent="0.2">
      <c r="A63" s="22">
        <v>190906</v>
      </c>
      <c r="B63" s="22" t="s">
        <v>58</v>
      </c>
      <c r="C63" s="24">
        <v>5</v>
      </c>
      <c r="D63" s="24">
        <v>3</v>
      </c>
      <c r="E63" s="24"/>
      <c r="F63" s="24">
        <v>0</v>
      </c>
      <c r="G63" s="24">
        <v>2</v>
      </c>
      <c r="H63" s="24"/>
      <c r="I63" s="24">
        <v>5</v>
      </c>
      <c r="J63" s="27">
        <f>I63/O63</f>
        <v>0.5</v>
      </c>
      <c r="K63" s="24"/>
      <c r="L63" s="24">
        <v>5</v>
      </c>
      <c r="M63" s="27">
        <f>L63/O63</f>
        <v>0.5</v>
      </c>
      <c r="N63" s="24"/>
      <c r="O63" s="28">
        <f>I63+L63</f>
        <v>10</v>
      </c>
    </row>
    <row r="64" spans="1:15" x14ac:dyDescent="0.2">
      <c r="A64" s="22"/>
      <c r="B64" s="22"/>
      <c r="C64" s="24"/>
      <c r="D64" s="24"/>
      <c r="E64" s="24"/>
      <c r="F64" s="24"/>
      <c r="G64" s="24"/>
      <c r="H64" s="24"/>
      <c r="I64" s="24"/>
      <c r="J64" s="27"/>
      <c r="K64" s="24"/>
      <c r="L64" s="24"/>
      <c r="M64" s="27"/>
      <c r="N64" s="24"/>
      <c r="O64" s="28"/>
    </row>
    <row r="65" spans="1:15" x14ac:dyDescent="0.2">
      <c r="A65" s="22">
        <v>2203</v>
      </c>
      <c r="B65" s="22" t="s">
        <v>59</v>
      </c>
      <c r="C65" s="24">
        <v>72</v>
      </c>
      <c r="D65" s="24">
        <v>28</v>
      </c>
      <c r="E65" s="24"/>
      <c r="F65" s="24">
        <v>8</v>
      </c>
      <c r="G65" s="24">
        <v>11</v>
      </c>
      <c r="H65" s="24"/>
      <c r="I65" s="24">
        <v>80</v>
      </c>
      <c r="J65" s="27">
        <f>I65/O65</f>
        <v>0.67226890756302526</v>
      </c>
      <c r="K65" s="24"/>
      <c r="L65" s="24">
        <v>39</v>
      </c>
      <c r="M65" s="27">
        <f>L65/O65</f>
        <v>0.32773109243697479</v>
      </c>
      <c r="N65" s="24"/>
      <c r="O65" s="28">
        <f>I65+L65</f>
        <v>119</v>
      </c>
    </row>
    <row r="66" spans="1:15" x14ac:dyDescent="0.2">
      <c r="A66" s="22">
        <v>220302</v>
      </c>
      <c r="B66" s="22" t="s">
        <v>60</v>
      </c>
      <c r="C66" s="24">
        <v>72</v>
      </c>
      <c r="D66" s="24">
        <v>28</v>
      </c>
      <c r="E66" s="24"/>
      <c r="F66" s="24">
        <v>8</v>
      </c>
      <c r="G66" s="24">
        <v>11</v>
      </c>
      <c r="H66" s="24"/>
      <c r="I66" s="24">
        <v>80</v>
      </c>
      <c r="J66" s="27">
        <f>I66/O66</f>
        <v>0.67226890756302526</v>
      </c>
      <c r="K66" s="24"/>
      <c r="L66" s="24">
        <v>39</v>
      </c>
      <c r="M66" s="27">
        <f>L66/O66</f>
        <v>0.32773109243697479</v>
      </c>
      <c r="N66" s="24"/>
      <c r="O66" s="28">
        <f>I66+L66</f>
        <v>119</v>
      </c>
    </row>
    <row r="67" spans="1:15" x14ac:dyDescent="0.2">
      <c r="A67" s="22"/>
      <c r="B67" s="22"/>
      <c r="C67" s="24"/>
      <c r="D67" s="24"/>
      <c r="E67" s="24"/>
      <c r="F67" s="24"/>
      <c r="G67" s="24"/>
      <c r="H67" s="24"/>
      <c r="I67" s="24"/>
      <c r="J67" s="27"/>
      <c r="K67" s="24"/>
      <c r="L67" s="24"/>
      <c r="M67" s="27"/>
      <c r="N67" s="24"/>
      <c r="O67" s="28"/>
    </row>
    <row r="68" spans="1:15" x14ac:dyDescent="0.2">
      <c r="A68" s="22">
        <v>4301</v>
      </c>
      <c r="B68" s="22" t="s">
        <v>61</v>
      </c>
      <c r="C68" s="24">
        <v>130</v>
      </c>
      <c r="D68" s="24">
        <v>112</v>
      </c>
      <c r="E68" s="24"/>
      <c r="F68" s="24">
        <v>16</v>
      </c>
      <c r="G68" s="24">
        <v>49</v>
      </c>
      <c r="H68" s="24"/>
      <c r="I68" s="24">
        <v>146</v>
      </c>
      <c r="J68" s="27">
        <f t="shared" ref="J68:J73" si="0">I68/O68</f>
        <v>0.47557003257328989</v>
      </c>
      <c r="K68" s="24"/>
      <c r="L68" s="24">
        <v>161</v>
      </c>
      <c r="M68" s="27">
        <f t="shared" ref="M68:M73" si="1">L68/O68</f>
        <v>0.52442996742671011</v>
      </c>
      <c r="N68" s="24"/>
      <c r="O68" s="28">
        <f t="shared" ref="O68:O73" si="2">I68+L68</f>
        <v>307</v>
      </c>
    </row>
    <row r="69" spans="1:15" x14ac:dyDescent="0.2">
      <c r="A69" s="22">
        <v>430102</v>
      </c>
      <c r="B69" s="24" t="s">
        <v>62</v>
      </c>
      <c r="C69" s="24">
        <v>5</v>
      </c>
      <c r="D69" s="24">
        <v>3</v>
      </c>
      <c r="E69" s="24"/>
      <c r="F69" s="24">
        <v>1</v>
      </c>
      <c r="G69" s="24">
        <v>0</v>
      </c>
      <c r="H69" s="24"/>
      <c r="I69" s="24">
        <v>6</v>
      </c>
      <c r="J69" s="27">
        <f t="shared" si="0"/>
        <v>0.66666666666666663</v>
      </c>
      <c r="K69" s="24"/>
      <c r="L69" s="24">
        <v>3</v>
      </c>
      <c r="M69" s="27">
        <f t="shared" si="1"/>
        <v>0.33333333333333331</v>
      </c>
      <c r="N69" s="24"/>
      <c r="O69" s="28">
        <f t="shared" si="2"/>
        <v>9</v>
      </c>
    </row>
    <row r="70" spans="1:15" x14ac:dyDescent="0.2">
      <c r="A70" s="22">
        <v>430103</v>
      </c>
      <c r="B70" s="22" t="s">
        <v>63</v>
      </c>
      <c r="C70" s="24">
        <v>13</v>
      </c>
      <c r="D70" s="24">
        <v>5</v>
      </c>
      <c r="E70" s="24"/>
      <c r="F70" s="24">
        <v>2</v>
      </c>
      <c r="G70" s="24">
        <v>0</v>
      </c>
      <c r="H70" s="24"/>
      <c r="I70" s="24">
        <v>15</v>
      </c>
      <c r="J70" s="27">
        <f t="shared" si="0"/>
        <v>0.75</v>
      </c>
      <c r="K70" s="24"/>
      <c r="L70" s="24">
        <v>5</v>
      </c>
      <c r="M70" s="27">
        <f t="shared" si="1"/>
        <v>0.25</v>
      </c>
      <c r="N70" s="24"/>
      <c r="O70" s="28">
        <f t="shared" si="2"/>
        <v>20</v>
      </c>
    </row>
    <row r="71" spans="1:15" x14ac:dyDescent="0.2">
      <c r="A71" s="22">
        <v>430104</v>
      </c>
      <c r="B71" s="22" t="s">
        <v>64</v>
      </c>
      <c r="C71" s="24">
        <v>17</v>
      </c>
      <c r="D71" s="24">
        <v>26</v>
      </c>
      <c r="E71" s="24"/>
      <c r="F71" s="24">
        <v>2</v>
      </c>
      <c r="G71" s="24">
        <v>15</v>
      </c>
      <c r="H71" s="24"/>
      <c r="I71" s="24">
        <v>19</v>
      </c>
      <c r="J71" s="27">
        <f t="shared" si="0"/>
        <v>0.31666666666666665</v>
      </c>
      <c r="K71" s="24"/>
      <c r="L71" s="24">
        <v>41</v>
      </c>
      <c r="M71" s="27">
        <f t="shared" si="1"/>
        <v>0.68333333333333335</v>
      </c>
      <c r="N71" s="24"/>
      <c r="O71" s="28">
        <f t="shared" si="2"/>
        <v>60</v>
      </c>
    </row>
    <row r="72" spans="1:15" x14ac:dyDescent="0.2">
      <c r="A72" s="22">
        <v>430107</v>
      </c>
      <c r="B72" s="22" t="s">
        <v>65</v>
      </c>
      <c r="C72" s="24">
        <v>73</v>
      </c>
      <c r="D72" s="24">
        <v>76</v>
      </c>
      <c r="E72" s="24"/>
      <c r="F72" s="24">
        <v>10</v>
      </c>
      <c r="G72" s="24">
        <v>33</v>
      </c>
      <c r="H72" s="24"/>
      <c r="I72" s="24">
        <v>83</v>
      </c>
      <c r="J72" s="27">
        <f t="shared" si="0"/>
        <v>0.43229166666666669</v>
      </c>
      <c r="K72" s="24"/>
      <c r="L72" s="24">
        <v>109</v>
      </c>
      <c r="M72" s="27">
        <f t="shared" si="1"/>
        <v>0.56770833333333337</v>
      </c>
      <c r="N72" s="24"/>
      <c r="O72" s="28">
        <f t="shared" si="2"/>
        <v>192</v>
      </c>
    </row>
    <row r="73" spans="1:15" x14ac:dyDescent="0.2">
      <c r="A73" s="22">
        <v>430109</v>
      </c>
      <c r="B73" s="22" t="s">
        <v>66</v>
      </c>
      <c r="C73" s="24">
        <v>22</v>
      </c>
      <c r="D73" s="24">
        <v>2</v>
      </c>
      <c r="E73" s="24"/>
      <c r="F73" s="24">
        <v>1</v>
      </c>
      <c r="G73" s="24">
        <v>1</v>
      </c>
      <c r="H73" s="24"/>
      <c r="I73" s="24">
        <v>23</v>
      </c>
      <c r="J73" s="27">
        <f t="shared" si="0"/>
        <v>0.88461538461538458</v>
      </c>
      <c r="K73" s="24"/>
      <c r="L73" s="24">
        <v>3</v>
      </c>
      <c r="M73" s="27">
        <f t="shared" si="1"/>
        <v>0.11538461538461539</v>
      </c>
      <c r="N73" s="24"/>
      <c r="O73" s="28">
        <f t="shared" si="2"/>
        <v>26</v>
      </c>
    </row>
    <row r="74" spans="1:15" x14ac:dyDescent="0.2">
      <c r="A74" s="22"/>
      <c r="B74" s="22"/>
      <c r="C74" s="24"/>
      <c r="D74" s="24"/>
      <c r="E74" s="24"/>
      <c r="F74" s="24"/>
      <c r="G74" s="24"/>
      <c r="H74" s="24"/>
      <c r="I74" s="24"/>
      <c r="J74" s="27"/>
      <c r="K74" s="24"/>
      <c r="L74" s="24"/>
      <c r="M74" s="27"/>
      <c r="N74" s="24"/>
      <c r="O74" s="28"/>
    </row>
    <row r="75" spans="1:15" x14ac:dyDescent="0.2">
      <c r="A75" s="22">
        <v>4603</v>
      </c>
      <c r="B75" s="22" t="s">
        <v>67</v>
      </c>
      <c r="C75" s="24">
        <v>55</v>
      </c>
      <c r="D75" s="24">
        <v>6</v>
      </c>
      <c r="E75" s="24"/>
      <c r="F75" s="24">
        <v>4</v>
      </c>
      <c r="G75" s="24">
        <v>2</v>
      </c>
      <c r="H75" s="24"/>
      <c r="I75" s="24">
        <v>59</v>
      </c>
      <c r="J75" s="27">
        <f>I75/O75</f>
        <v>0.88059701492537312</v>
      </c>
      <c r="K75" s="24"/>
      <c r="L75" s="24">
        <v>8</v>
      </c>
      <c r="M75" s="27">
        <f>L75/O75</f>
        <v>0.11940298507462686</v>
      </c>
      <c r="N75" s="24"/>
      <c r="O75" s="28">
        <f>I75+L75</f>
        <v>67</v>
      </c>
    </row>
    <row r="76" spans="1:15" x14ac:dyDescent="0.2">
      <c r="A76" s="22">
        <v>460302</v>
      </c>
      <c r="B76" s="22" t="s">
        <v>68</v>
      </c>
      <c r="C76" s="24">
        <v>50</v>
      </c>
      <c r="D76" s="24">
        <v>4</v>
      </c>
      <c r="E76" s="24"/>
      <c r="F76" s="24">
        <v>4</v>
      </c>
      <c r="G76" s="24">
        <v>2</v>
      </c>
      <c r="H76" s="24"/>
      <c r="I76" s="24">
        <v>54</v>
      </c>
      <c r="J76" s="27">
        <f>I76/O76</f>
        <v>0.9</v>
      </c>
      <c r="K76" s="24"/>
      <c r="L76" s="24">
        <v>6</v>
      </c>
      <c r="M76" s="27">
        <f>L76/O76</f>
        <v>0.1</v>
      </c>
      <c r="N76" s="24"/>
      <c r="O76" s="28">
        <f>I76+L76</f>
        <v>60</v>
      </c>
    </row>
    <row r="77" spans="1:15" x14ac:dyDescent="0.2">
      <c r="A77" s="22">
        <v>460303</v>
      </c>
      <c r="B77" s="22" t="s">
        <v>69</v>
      </c>
      <c r="C77" s="24">
        <v>5</v>
      </c>
      <c r="D77" s="24">
        <v>2</v>
      </c>
      <c r="E77" s="24"/>
      <c r="F77" s="24">
        <v>0</v>
      </c>
      <c r="G77" s="24">
        <v>0</v>
      </c>
      <c r="H77" s="24"/>
      <c r="I77" s="24">
        <v>5</v>
      </c>
      <c r="J77" s="27">
        <f>I77/O77</f>
        <v>0.7142857142857143</v>
      </c>
      <c r="K77" s="24"/>
      <c r="L77" s="24">
        <v>2</v>
      </c>
      <c r="M77" s="27">
        <f>L77/O77</f>
        <v>0.2857142857142857</v>
      </c>
      <c r="N77" s="24"/>
      <c r="O77" s="28">
        <f>I77+L77</f>
        <v>7</v>
      </c>
    </row>
    <row r="78" spans="1:15" x14ac:dyDescent="0.2">
      <c r="A78" s="22"/>
      <c r="B78" s="22"/>
      <c r="C78" s="24"/>
      <c r="D78" s="24"/>
      <c r="E78" s="24"/>
      <c r="F78" s="24"/>
      <c r="G78" s="24"/>
      <c r="H78" s="24"/>
      <c r="I78" s="24"/>
      <c r="J78" s="27"/>
      <c r="K78" s="24"/>
      <c r="L78" s="24"/>
      <c r="M78" s="27"/>
      <c r="N78" s="24"/>
      <c r="O78" s="28"/>
    </row>
    <row r="79" spans="1:15" x14ac:dyDescent="0.2">
      <c r="A79" s="22">
        <v>4701</v>
      </c>
      <c r="B79" s="22" t="s">
        <v>70</v>
      </c>
      <c r="C79" s="24">
        <v>42</v>
      </c>
      <c r="D79" s="24">
        <v>19</v>
      </c>
      <c r="E79" s="24"/>
      <c r="F79" s="24">
        <v>6</v>
      </c>
      <c r="G79" s="24">
        <v>8</v>
      </c>
      <c r="H79" s="24"/>
      <c r="I79" s="24">
        <v>48</v>
      </c>
      <c r="J79" s="27">
        <f>I79/O79</f>
        <v>0.64</v>
      </c>
      <c r="K79" s="24"/>
      <c r="L79" s="24">
        <v>27</v>
      </c>
      <c r="M79" s="27">
        <f>L79/O79</f>
        <v>0.36</v>
      </c>
      <c r="N79" s="24"/>
      <c r="O79" s="28">
        <f>I79+L79</f>
        <v>75</v>
      </c>
    </row>
    <row r="80" spans="1:15" x14ac:dyDescent="0.2">
      <c r="A80" s="22">
        <v>470103</v>
      </c>
      <c r="B80" s="24" t="s">
        <v>71</v>
      </c>
      <c r="C80" s="24">
        <v>4</v>
      </c>
      <c r="D80" s="24">
        <v>1</v>
      </c>
      <c r="E80" s="24"/>
      <c r="F80" s="24">
        <v>2</v>
      </c>
      <c r="G80" s="24">
        <v>0</v>
      </c>
      <c r="H80" s="24"/>
      <c r="I80" s="24">
        <v>6</v>
      </c>
      <c r="J80" s="27">
        <f>I80/O80</f>
        <v>0.8571428571428571</v>
      </c>
      <c r="K80" s="24"/>
      <c r="L80" s="24">
        <v>1</v>
      </c>
      <c r="M80" s="27">
        <f>L80/O80</f>
        <v>0.14285714285714285</v>
      </c>
      <c r="N80" s="24"/>
      <c r="O80" s="28">
        <f>I80+L80</f>
        <v>7</v>
      </c>
    </row>
    <row r="81" spans="1:15" x14ac:dyDescent="0.2">
      <c r="A81" s="22">
        <v>470104</v>
      </c>
      <c r="B81" s="22" t="s">
        <v>72</v>
      </c>
      <c r="C81" s="24">
        <v>4</v>
      </c>
      <c r="D81" s="24">
        <v>3</v>
      </c>
      <c r="E81" s="24"/>
      <c r="F81" s="24">
        <v>1</v>
      </c>
      <c r="G81" s="24">
        <v>3</v>
      </c>
      <c r="H81" s="24"/>
      <c r="I81" s="24">
        <v>5</v>
      </c>
      <c r="J81" s="27">
        <f>I81/O81</f>
        <v>0.45454545454545453</v>
      </c>
      <c r="K81" s="24"/>
      <c r="L81" s="24">
        <v>6</v>
      </c>
      <c r="M81" s="27">
        <f>L81/O81</f>
        <v>0.54545454545454541</v>
      </c>
      <c r="N81" s="24"/>
      <c r="O81" s="28">
        <f>I81+L81</f>
        <v>11</v>
      </c>
    </row>
    <row r="82" spans="1:15" x14ac:dyDescent="0.2">
      <c r="A82" s="22">
        <v>470105</v>
      </c>
      <c r="B82" s="22" t="s">
        <v>73</v>
      </c>
      <c r="C82" s="24">
        <v>34</v>
      </c>
      <c r="D82" s="24">
        <v>15</v>
      </c>
      <c r="E82" s="24"/>
      <c r="F82" s="24">
        <v>3</v>
      </c>
      <c r="G82" s="24">
        <v>5</v>
      </c>
      <c r="H82" s="24"/>
      <c r="I82" s="24">
        <v>37</v>
      </c>
      <c r="J82" s="27">
        <f>I82/O82</f>
        <v>0.64912280701754388</v>
      </c>
      <c r="K82" s="24"/>
      <c r="L82" s="24">
        <v>20</v>
      </c>
      <c r="M82" s="27">
        <f>L82/O82</f>
        <v>0.35087719298245612</v>
      </c>
      <c r="N82" s="24"/>
      <c r="O82" s="28">
        <f>I82+L82</f>
        <v>57</v>
      </c>
    </row>
    <row r="83" spans="1:15" x14ac:dyDescent="0.2">
      <c r="A83" s="22"/>
      <c r="B83" s="22"/>
      <c r="C83" s="24"/>
      <c r="D83" s="24"/>
      <c r="E83" s="24"/>
      <c r="F83" s="24"/>
      <c r="G83" s="24"/>
      <c r="H83" s="24"/>
      <c r="I83" s="24"/>
      <c r="J83" s="27"/>
      <c r="K83" s="24"/>
      <c r="L83" s="24"/>
      <c r="M83" s="27"/>
      <c r="N83" s="24"/>
      <c r="O83" s="28"/>
    </row>
    <row r="84" spans="1:15" x14ac:dyDescent="0.2">
      <c r="A84" s="22">
        <v>5107</v>
      </c>
      <c r="B84" s="22" t="s">
        <v>74</v>
      </c>
      <c r="C84" s="24">
        <v>139</v>
      </c>
      <c r="D84" s="24">
        <v>65</v>
      </c>
      <c r="E84" s="24"/>
      <c r="F84" s="24">
        <v>21</v>
      </c>
      <c r="G84" s="24">
        <v>35</v>
      </c>
      <c r="H84" s="24"/>
      <c r="I84" s="24">
        <v>160</v>
      </c>
      <c r="J84" s="27">
        <f t="shared" ref="J84:J93" si="3">I84/O84</f>
        <v>0.61538461538461542</v>
      </c>
      <c r="K84" s="24"/>
      <c r="L84" s="24">
        <v>100</v>
      </c>
      <c r="M84" s="27">
        <f t="shared" ref="M84:M93" si="4">L84/O84</f>
        <v>0.38461538461538464</v>
      </c>
      <c r="N84" s="24"/>
      <c r="O84" s="28">
        <f t="shared" ref="O84:O93" si="5">I84+L84</f>
        <v>260</v>
      </c>
    </row>
    <row r="85" spans="1:15" x14ac:dyDescent="0.2">
      <c r="A85" s="22">
        <v>510702</v>
      </c>
      <c r="B85" s="24" t="s">
        <v>75</v>
      </c>
      <c r="C85" s="24">
        <v>12</v>
      </c>
      <c r="D85" s="24">
        <v>1</v>
      </c>
      <c r="E85" s="24"/>
      <c r="F85" s="24">
        <v>1</v>
      </c>
      <c r="G85" s="24">
        <v>0</v>
      </c>
      <c r="H85" s="24"/>
      <c r="I85" s="24">
        <v>13</v>
      </c>
      <c r="J85" s="27">
        <f t="shared" si="3"/>
        <v>0.9285714285714286</v>
      </c>
      <c r="K85" s="24"/>
      <c r="L85" s="24">
        <v>1</v>
      </c>
      <c r="M85" s="27">
        <f t="shared" si="4"/>
        <v>7.1428571428571425E-2</v>
      </c>
      <c r="N85" s="24"/>
      <c r="O85" s="28">
        <f t="shared" si="5"/>
        <v>14</v>
      </c>
    </row>
    <row r="86" spans="1:15" x14ac:dyDescent="0.2">
      <c r="A86" s="22">
        <v>510706</v>
      </c>
      <c r="B86" s="22" t="s">
        <v>76</v>
      </c>
      <c r="C86" s="24">
        <v>10</v>
      </c>
      <c r="D86" s="24">
        <v>5</v>
      </c>
      <c r="E86" s="24"/>
      <c r="F86" s="24">
        <v>0</v>
      </c>
      <c r="G86" s="24">
        <v>4</v>
      </c>
      <c r="H86" s="24"/>
      <c r="I86" s="24">
        <v>10</v>
      </c>
      <c r="J86" s="27">
        <f t="shared" si="3"/>
        <v>0.52631578947368418</v>
      </c>
      <c r="K86" s="24"/>
      <c r="L86" s="24">
        <v>9</v>
      </c>
      <c r="M86" s="27">
        <f t="shared" si="4"/>
        <v>0.47368421052631576</v>
      </c>
      <c r="N86" s="24"/>
      <c r="O86" s="28">
        <f t="shared" si="5"/>
        <v>19</v>
      </c>
    </row>
    <row r="87" spans="1:15" x14ac:dyDescent="0.2">
      <c r="A87" s="22">
        <v>510707</v>
      </c>
      <c r="B87" s="22" t="s">
        <v>77</v>
      </c>
      <c r="C87" s="24">
        <v>47</v>
      </c>
      <c r="D87" s="24">
        <v>11</v>
      </c>
      <c r="E87" s="24"/>
      <c r="F87" s="24">
        <v>6</v>
      </c>
      <c r="G87" s="24">
        <v>7</v>
      </c>
      <c r="H87" s="24"/>
      <c r="I87" s="24">
        <v>53</v>
      </c>
      <c r="J87" s="27">
        <f t="shared" si="3"/>
        <v>0.74647887323943662</v>
      </c>
      <c r="K87" s="24"/>
      <c r="L87" s="24">
        <v>18</v>
      </c>
      <c r="M87" s="27">
        <f t="shared" si="4"/>
        <v>0.25352112676056338</v>
      </c>
      <c r="N87" s="24"/>
      <c r="O87" s="28">
        <f t="shared" si="5"/>
        <v>71</v>
      </c>
    </row>
    <row r="88" spans="1:15" x14ac:dyDescent="0.2">
      <c r="A88" s="22">
        <v>510708</v>
      </c>
      <c r="B88" s="22" t="s">
        <v>78</v>
      </c>
      <c r="C88" s="24">
        <v>11</v>
      </c>
      <c r="D88" s="24">
        <v>4</v>
      </c>
      <c r="E88" s="24"/>
      <c r="F88" s="24">
        <v>1</v>
      </c>
      <c r="G88" s="24">
        <v>3</v>
      </c>
      <c r="H88" s="24"/>
      <c r="I88" s="24">
        <v>12</v>
      </c>
      <c r="J88" s="27">
        <f t="shared" si="3"/>
        <v>0.63157894736842102</v>
      </c>
      <c r="K88" s="24"/>
      <c r="L88" s="24">
        <v>7</v>
      </c>
      <c r="M88" s="27">
        <f t="shared" si="4"/>
        <v>0.36842105263157893</v>
      </c>
      <c r="N88" s="24"/>
      <c r="O88" s="28">
        <f t="shared" si="5"/>
        <v>19</v>
      </c>
    </row>
    <row r="89" spans="1:15" x14ac:dyDescent="0.2">
      <c r="A89" s="26">
        <v>510710</v>
      </c>
      <c r="B89" s="22" t="s">
        <v>79</v>
      </c>
      <c r="C89" s="24">
        <v>12</v>
      </c>
      <c r="D89" s="24">
        <v>2</v>
      </c>
      <c r="E89" s="24"/>
      <c r="F89" s="24">
        <v>0</v>
      </c>
      <c r="G89" s="24">
        <v>5</v>
      </c>
      <c r="H89" s="24"/>
      <c r="I89" s="24">
        <v>12</v>
      </c>
      <c r="J89" s="27">
        <f t="shared" si="3"/>
        <v>0.63157894736842102</v>
      </c>
      <c r="K89" s="24"/>
      <c r="L89" s="24">
        <v>7</v>
      </c>
      <c r="M89" s="27">
        <f t="shared" si="4"/>
        <v>0.36842105263157893</v>
      </c>
      <c r="N89" s="24"/>
      <c r="O89" s="28">
        <f t="shared" si="5"/>
        <v>19</v>
      </c>
    </row>
    <row r="90" spans="1:15" x14ac:dyDescent="0.2">
      <c r="A90" s="22">
        <v>510712</v>
      </c>
      <c r="B90" s="22" t="s">
        <v>80</v>
      </c>
      <c r="C90" s="24">
        <v>3</v>
      </c>
      <c r="D90" s="24">
        <v>3</v>
      </c>
      <c r="E90" s="24"/>
      <c r="F90" s="24">
        <v>0</v>
      </c>
      <c r="G90" s="24">
        <v>5</v>
      </c>
      <c r="H90" s="24"/>
      <c r="I90" s="24">
        <v>3</v>
      </c>
      <c r="J90" s="27">
        <f t="shared" si="3"/>
        <v>0.27272727272727271</v>
      </c>
      <c r="K90" s="24"/>
      <c r="L90" s="24">
        <v>8</v>
      </c>
      <c r="M90" s="27">
        <f t="shared" si="4"/>
        <v>0.72727272727272729</v>
      </c>
      <c r="N90" s="24"/>
      <c r="O90" s="28">
        <f t="shared" si="5"/>
        <v>11</v>
      </c>
    </row>
    <row r="91" spans="1:15" x14ac:dyDescent="0.2">
      <c r="A91" s="22">
        <v>510713</v>
      </c>
      <c r="B91" s="22" t="s">
        <v>81</v>
      </c>
      <c r="C91" s="24">
        <v>27</v>
      </c>
      <c r="D91" s="24">
        <v>23</v>
      </c>
      <c r="E91" s="24"/>
      <c r="F91" s="24">
        <v>7</v>
      </c>
      <c r="G91" s="24">
        <v>8</v>
      </c>
      <c r="H91" s="24"/>
      <c r="I91" s="24">
        <v>34</v>
      </c>
      <c r="J91" s="27">
        <f t="shared" si="3"/>
        <v>0.52307692307692311</v>
      </c>
      <c r="K91" s="24"/>
      <c r="L91" s="24">
        <v>31</v>
      </c>
      <c r="M91" s="27">
        <f t="shared" si="4"/>
        <v>0.47692307692307695</v>
      </c>
      <c r="N91" s="24"/>
      <c r="O91" s="28">
        <f t="shared" si="5"/>
        <v>65</v>
      </c>
    </row>
    <row r="92" spans="1:15" x14ac:dyDescent="0.2">
      <c r="A92" s="22">
        <v>510714</v>
      </c>
      <c r="B92" s="22" t="s">
        <v>82</v>
      </c>
      <c r="C92" s="24">
        <v>8</v>
      </c>
      <c r="D92" s="24">
        <v>13</v>
      </c>
      <c r="E92" s="24"/>
      <c r="F92" s="24">
        <v>5</v>
      </c>
      <c r="G92" s="24">
        <v>3</v>
      </c>
      <c r="H92" s="24"/>
      <c r="I92" s="24">
        <v>13</v>
      </c>
      <c r="J92" s="27">
        <f t="shared" si="3"/>
        <v>0.44827586206896552</v>
      </c>
      <c r="K92" s="24"/>
      <c r="L92" s="24">
        <v>16</v>
      </c>
      <c r="M92" s="27">
        <f t="shared" si="4"/>
        <v>0.55172413793103448</v>
      </c>
      <c r="N92" s="24"/>
      <c r="O92" s="28">
        <f t="shared" si="5"/>
        <v>29</v>
      </c>
    </row>
    <row r="93" spans="1:15" x14ac:dyDescent="0.2">
      <c r="A93" s="22">
        <v>510716</v>
      </c>
      <c r="B93" s="22" t="s">
        <v>83</v>
      </c>
      <c r="C93" s="24">
        <v>9</v>
      </c>
      <c r="D93" s="24">
        <v>3</v>
      </c>
      <c r="E93" s="24"/>
      <c r="F93" s="24">
        <v>1</v>
      </c>
      <c r="G93" s="24">
        <v>0</v>
      </c>
      <c r="H93" s="24"/>
      <c r="I93" s="24">
        <v>10</v>
      </c>
      <c r="J93" s="27">
        <f t="shared" si="3"/>
        <v>0.76923076923076927</v>
      </c>
      <c r="K93" s="24"/>
      <c r="L93" s="24">
        <v>3</v>
      </c>
      <c r="M93" s="27">
        <f t="shared" si="4"/>
        <v>0.23076923076923078</v>
      </c>
      <c r="N93" s="24"/>
      <c r="O93" s="28">
        <f t="shared" si="5"/>
        <v>13</v>
      </c>
    </row>
    <row r="94" spans="1:15" x14ac:dyDescent="0.2">
      <c r="A94" s="22"/>
      <c r="B94" s="22"/>
      <c r="C94" s="24"/>
      <c r="D94" s="24"/>
      <c r="E94" s="24"/>
      <c r="F94" s="24"/>
      <c r="G94" s="24"/>
      <c r="H94" s="24"/>
      <c r="I94" s="24"/>
      <c r="J94" s="27"/>
      <c r="K94" s="24"/>
      <c r="L94" s="24"/>
      <c r="M94" s="27"/>
      <c r="N94" s="24"/>
      <c r="O94" s="28"/>
    </row>
    <row r="95" spans="1:15" x14ac:dyDescent="0.2">
      <c r="A95" s="22">
        <v>5135</v>
      </c>
      <c r="B95" s="22" t="s">
        <v>84</v>
      </c>
      <c r="C95" s="24">
        <v>14</v>
      </c>
      <c r="D95" s="24">
        <v>8</v>
      </c>
      <c r="E95" s="24"/>
      <c r="F95" s="24">
        <v>18</v>
      </c>
      <c r="G95" s="24">
        <v>3</v>
      </c>
      <c r="H95" s="24"/>
      <c r="I95" s="24">
        <v>32</v>
      </c>
      <c r="J95" s="27">
        <f>I95/O95</f>
        <v>0.7441860465116279</v>
      </c>
      <c r="K95" s="24"/>
      <c r="L95" s="24">
        <v>11</v>
      </c>
      <c r="M95" s="27">
        <f>L95/O95</f>
        <v>0.2558139534883721</v>
      </c>
      <c r="N95" s="24"/>
      <c r="O95" s="28">
        <f>I95+L95</f>
        <v>43</v>
      </c>
    </row>
    <row r="96" spans="1:15" x14ac:dyDescent="0.2">
      <c r="A96" s="22">
        <v>513501</v>
      </c>
      <c r="B96" s="22" t="s">
        <v>85</v>
      </c>
      <c r="C96" s="23">
        <v>14</v>
      </c>
      <c r="D96" s="23">
        <v>8</v>
      </c>
      <c r="E96" s="23"/>
      <c r="F96" s="23">
        <v>18</v>
      </c>
      <c r="G96" s="23">
        <v>3</v>
      </c>
      <c r="H96" s="23"/>
      <c r="I96" s="23">
        <v>32</v>
      </c>
      <c r="J96" s="21">
        <f>I96/O96</f>
        <v>0.7441860465116279</v>
      </c>
      <c r="K96" s="23"/>
      <c r="L96" s="23">
        <v>11</v>
      </c>
      <c r="M96" s="21">
        <f>L96/O96</f>
        <v>0.2558139534883721</v>
      </c>
      <c r="N96" s="23"/>
      <c r="O96" s="20">
        <f>I96+L96</f>
        <v>43</v>
      </c>
    </row>
    <row r="97" spans="1:15" x14ac:dyDescent="0.2">
      <c r="A97" s="1"/>
      <c r="B97" s="1"/>
      <c r="C97" s="24"/>
      <c r="D97" s="24"/>
      <c r="E97" s="24"/>
      <c r="F97" s="24"/>
      <c r="G97" s="24"/>
      <c r="H97" s="24"/>
      <c r="I97" s="24"/>
      <c r="J97" s="27"/>
      <c r="K97" s="24"/>
      <c r="L97" s="24"/>
      <c r="M97" s="27"/>
      <c r="N97" s="24"/>
      <c r="O97" s="28"/>
    </row>
    <row r="98" spans="1:15" x14ac:dyDescent="0.2">
      <c r="A98" s="1"/>
      <c r="B98" s="1" t="s">
        <v>19</v>
      </c>
      <c r="C98" s="24">
        <v>801</v>
      </c>
      <c r="D98" s="24">
        <v>385</v>
      </c>
      <c r="E98" s="24"/>
      <c r="F98" s="24">
        <v>144</v>
      </c>
      <c r="G98" s="24">
        <v>205</v>
      </c>
      <c r="H98" s="24"/>
      <c r="I98" s="24">
        <v>945</v>
      </c>
      <c r="J98" s="27">
        <f>I98/O98</f>
        <v>0.61563517915309451</v>
      </c>
      <c r="K98" s="24"/>
      <c r="L98" s="24">
        <v>590</v>
      </c>
      <c r="M98" s="27">
        <f>L98/O98</f>
        <v>0.38436482084690554</v>
      </c>
      <c r="N98" s="24"/>
      <c r="O98" s="28">
        <f>I98+L98</f>
        <v>1535</v>
      </c>
    </row>
    <row r="99" spans="1:15" x14ac:dyDescent="0.2">
      <c r="A99" s="1"/>
      <c r="B99" s="1"/>
      <c r="C99" s="24"/>
      <c r="D99" s="24"/>
      <c r="E99" s="24"/>
      <c r="F99" s="24"/>
      <c r="G99" s="24"/>
      <c r="H99" s="24"/>
      <c r="I99" s="24"/>
      <c r="J99" s="27"/>
      <c r="K99" s="24"/>
      <c r="L99" s="24"/>
      <c r="M99" s="27"/>
      <c r="N99" s="24"/>
      <c r="O99" s="28"/>
    </row>
    <row r="100" spans="1:15" x14ac:dyDescent="0.2">
      <c r="A100" s="1"/>
      <c r="B100" s="1" t="s">
        <v>0</v>
      </c>
      <c r="C100" s="24">
        <v>323</v>
      </c>
      <c r="D100" s="24">
        <v>167</v>
      </c>
      <c r="E100" s="24"/>
      <c r="F100" s="24">
        <v>47</v>
      </c>
      <c r="G100" s="24">
        <v>76</v>
      </c>
      <c r="H100" s="24"/>
      <c r="I100" s="24">
        <v>370</v>
      </c>
      <c r="J100" s="27">
        <f>I100/O100</f>
        <v>0.60358890701468193</v>
      </c>
      <c r="K100" s="24"/>
      <c r="L100" s="24">
        <v>243</v>
      </c>
      <c r="M100" s="27">
        <f>L100/O100</f>
        <v>0.39641109298531813</v>
      </c>
      <c r="N100" s="24"/>
      <c r="O100" s="28">
        <f>I100+L100</f>
        <v>613</v>
      </c>
    </row>
    <row r="101" spans="1:15" x14ac:dyDescent="0.2">
      <c r="A101" s="1"/>
      <c r="B101" s="1" t="s">
        <v>1</v>
      </c>
      <c r="C101" s="24">
        <v>142</v>
      </c>
      <c r="D101" s="24">
        <v>67</v>
      </c>
      <c r="E101" s="24"/>
      <c r="F101" s="24">
        <v>33</v>
      </c>
      <c r="G101" s="24">
        <v>30</v>
      </c>
      <c r="H101" s="24"/>
      <c r="I101" s="24">
        <v>175</v>
      </c>
      <c r="J101" s="27">
        <f>I101/O101</f>
        <v>0.64338235294117652</v>
      </c>
      <c r="K101" s="24"/>
      <c r="L101" s="24">
        <v>97</v>
      </c>
      <c r="M101" s="27">
        <f>L101/O101</f>
        <v>0.35661764705882354</v>
      </c>
      <c r="N101" s="24"/>
      <c r="O101" s="28">
        <f>I101+L101</f>
        <v>272</v>
      </c>
    </row>
    <row r="102" spans="1:15" x14ac:dyDescent="0.2">
      <c r="A102" s="1"/>
      <c r="B102" s="1" t="s">
        <v>2</v>
      </c>
      <c r="C102" s="23">
        <v>336</v>
      </c>
      <c r="D102" s="23">
        <v>151</v>
      </c>
      <c r="E102" s="23"/>
      <c r="F102" s="23">
        <v>64</v>
      </c>
      <c r="G102" s="23">
        <v>99</v>
      </c>
      <c r="H102" s="23"/>
      <c r="I102" s="23">
        <v>400</v>
      </c>
      <c r="J102" s="21">
        <f>I102/O102</f>
        <v>0.61538461538461542</v>
      </c>
      <c r="K102" s="23"/>
      <c r="L102" s="23">
        <v>250</v>
      </c>
      <c r="M102" s="21">
        <f>L102/O102</f>
        <v>0.38461538461538464</v>
      </c>
      <c r="N102" s="23"/>
      <c r="O102" s="20">
        <f>I102+L102</f>
        <v>650</v>
      </c>
    </row>
    <row r="103" spans="1:15" x14ac:dyDescent="0.2">
      <c r="A103" s="1"/>
      <c r="B103" s="1"/>
      <c r="C103" s="24"/>
      <c r="D103" s="24"/>
      <c r="E103" s="24"/>
      <c r="F103" s="24"/>
      <c r="G103" s="24"/>
      <c r="H103" s="24"/>
      <c r="I103" s="24"/>
      <c r="J103" s="27"/>
      <c r="K103" s="24"/>
      <c r="L103" s="24"/>
      <c r="M103" s="27"/>
      <c r="N103" s="24"/>
      <c r="O103" s="28"/>
    </row>
    <row r="104" spans="1:15" x14ac:dyDescent="0.2">
      <c r="A104" s="1"/>
      <c r="B104" s="1" t="s">
        <v>19</v>
      </c>
      <c r="C104" s="24">
        <v>801</v>
      </c>
      <c r="D104" s="24">
        <v>385</v>
      </c>
      <c r="E104" s="24"/>
      <c r="F104" s="24">
        <v>144</v>
      </c>
      <c r="G104" s="24">
        <v>205</v>
      </c>
      <c r="H104" s="24"/>
      <c r="I104" s="24">
        <v>945</v>
      </c>
      <c r="J104" s="27">
        <f>I104/O104</f>
        <v>0.61563517915309451</v>
      </c>
      <c r="K104" s="24"/>
      <c r="L104" s="24">
        <v>590</v>
      </c>
      <c r="M104" s="27">
        <f>L104/O104</f>
        <v>0.38436482084690554</v>
      </c>
      <c r="N104" s="24"/>
      <c r="O104" s="28">
        <f>I104+L104</f>
        <v>1535</v>
      </c>
    </row>
    <row r="105" spans="1:15" x14ac:dyDescent="0.2">
      <c r="A105" s="22"/>
      <c r="B105" s="22"/>
    </row>
    <row r="106" spans="1:15" x14ac:dyDescent="0.2">
      <c r="A106" s="22" t="s">
        <v>86</v>
      </c>
      <c r="B106" s="22"/>
    </row>
    <row r="107" spans="1:15" x14ac:dyDescent="0.2">
      <c r="A107" s="22"/>
      <c r="B107" s="22"/>
    </row>
    <row r="108" spans="1:15" x14ac:dyDescent="0.2">
      <c r="A108" s="22" t="s">
        <v>3</v>
      </c>
      <c r="B108" s="22"/>
    </row>
    <row r="109" spans="1:15" x14ac:dyDescent="0.2">
      <c r="A109" s="22" t="s">
        <v>88</v>
      </c>
    </row>
  </sheetData>
  <printOptions horizontalCentered="1"/>
  <pageMargins left="0.5" right="0.5" top="0.5" bottom="0.5" header="0.5" footer="0.5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2015-11-23T20:54:38Z</cp:lastPrinted>
  <dcterms:created xsi:type="dcterms:W3CDTF">2015-01-15T17:56:00Z</dcterms:created>
  <dcterms:modified xsi:type="dcterms:W3CDTF">2017-04-05T19:04:34Z</dcterms:modified>
</cp:coreProperties>
</file>