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0" yWindow="0" windowWidth="28770" windowHeight="14910"/>
  </bookViews>
  <sheets>
    <sheet name="Final" sheetId="3" r:id="rId1"/>
  </sheets>
  <definedNames>
    <definedName name="_AMO_UniqueIdentifier" hidden="1">"'3d9356b8-8d66-4b80-a816-cd122b1b4363'"</definedName>
  </definedNames>
  <calcPr calcId="145621"/>
</workbook>
</file>

<file path=xl/calcChain.xml><?xml version="1.0" encoding="utf-8"?>
<calcChain xmlns="http://schemas.openxmlformats.org/spreadsheetml/2006/main">
  <c r="W109" i="3" l="1"/>
  <c r="U109" i="3"/>
  <c r="W107" i="3"/>
  <c r="U107" i="3"/>
  <c r="W106" i="3"/>
  <c r="U106" i="3"/>
  <c r="W105" i="3"/>
  <c r="U105" i="3"/>
  <c r="W103" i="3"/>
  <c r="U103" i="3"/>
  <c r="W101" i="3"/>
  <c r="U101" i="3"/>
  <c r="W100" i="3"/>
  <c r="U100" i="3"/>
  <c r="W98" i="3"/>
  <c r="U98" i="3"/>
  <c r="W97" i="3"/>
  <c r="U97" i="3"/>
  <c r="W96" i="3"/>
  <c r="U96" i="3"/>
  <c r="W95" i="3"/>
  <c r="U95" i="3"/>
  <c r="W94" i="3"/>
  <c r="U94" i="3"/>
  <c r="W93" i="3"/>
  <c r="U93" i="3"/>
  <c r="W92" i="3"/>
  <c r="U92" i="3"/>
  <c r="W91" i="3"/>
  <c r="U91" i="3"/>
  <c r="W90" i="3"/>
  <c r="U90" i="3"/>
  <c r="W89" i="3"/>
  <c r="U89" i="3"/>
  <c r="W87" i="3"/>
  <c r="U87" i="3"/>
  <c r="W86" i="3"/>
  <c r="U86" i="3"/>
  <c r="W85" i="3"/>
  <c r="U85" i="3"/>
  <c r="W84" i="3"/>
  <c r="U84" i="3"/>
  <c r="W82" i="3"/>
  <c r="U82" i="3"/>
  <c r="W81" i="3"/>
  <c r="U81" i="3"/>
  <c r="W80" i="3"/>
  <c r="U80" i="3"/>
  <c r="W78" i="3"/>
  <c r="U78" i="3"/>
  <c r="W77" i="3"/>
  <c r="U77" i="3"/>
  <c r="W76" i="3"/>
  <c r="U76" i="3"/>
  <c r="W75" i="3"/>
  <c r="U75" i="3"/>
  <c r="W74" i="3"/>
  <c r="U74" i="3"/>
  <c r="W73" i="3"/>
  <c r="U73" i="3"/>
  <c r="W71" i="3"/>
  <c r="U71" i="3"/>
  <c r="W70" i="3"/>
  <c r="U70" i="3"/>
  <c r="W68" i="3"/>
  <c r="U68" i="3"/>
  <c r="W67" i="3"/>
  <c r="U67" i="3"/>
  <c r="W65" i="3"/>
  <c r="U65" i="3"/>
  <c r="W64" i="3"/>
  <c r="U64" i="3"/>
  <c r="W63" i="3"/>
  <c r="U63" i="3"/>
  <c r="W61" i="3"/>
  <c r="U61" i="3"/>
  <c r="W60" i="3"/>
  <c r="U60" i="3"/>
  <c r="W59" i="3"/>
  <c r="U59" i="3"/>
  <c r="W58" i="3"/>
  <c r="U58" i="3"/>
  <c r="W56" i="3"/>
  <c r="U56" i="3"/>
  <c r="W55" i="3"/>
  <c r="U55" i="3"/>
  <c r="W53" i="3"/>
  <c r="U53" i="3"/>
  <c r="W52" i="3"/>
  <c r="U52" i="3"/>
  <c r="W51" i="3"/>
  <c r="U51" i="3"/>
  <c r="W50" i="3"/>
  <c r="U50" i="3"/>
  <c r="W48" i="3"/>
  <c r="U48" i="3"/>
  <c r="W47" i="3"/>
  <c r="U47" i="3"/>
  <c r="W45" i="3"/>
  <c r="U45" i="3"/>
  <c r="W44" i="3"/>
  <c r="U44" i="3"/>
  <c r="W43" i="3"/>
  <c r="U43" i="3"/>
  <c r="W41" i="3"/>
  <c r="U41" i="3"/>
  <c r="W40" i="3"/>
  <c r="U40" i="3"/>
  <c r="W38" i="3"/>
  <c r="U38" i="3"/>
  <c r="W37" i="3"/>
  <c r="U37" i="3"/>
  <c r="W35" i="3"/>
  <c r="U35" i="3"/>
  <c r="W34" i="3"/>
  <c r="U34" i="3"/>
  <c r="W33" i="3"/>
  <c r="U33" i="3"/>
  <c r="W31" i="3"/>
  <c r="U31" i="3"/>
  <c r="W30" i="3"/>
  <c r="U30" i="3"/>
  <c r="W29" i="3"/>
  <c r="U29" i="3"/>
  <c r="W27" i="3"/>
  <c r="U27" i="3"/>
  <c r="W26" i="3"/>
  <c r="U26" i="3"/>
  <c r="W25" i="3"/>
  <c r="U25" i="3"/>
  <c r="W23" i="3"/>
  <c r="U23" i="3"/>
  <c r="W22" i="3"/>
  <c r="U22" i="3"/>
  <c r="W20" i="3"/>
  <c r="U20" i="3"/>
  <c r="W19" i="3"/>
  <c r="U19" i="3"/>
  <c r="W18" i="3"/>
  <c r="U18" i="3"/>
  <c r="Q109" i="3"/>
  <c r="M109" i="3"/>
  <c r="I109" i="3"/>
  <c r="E109" i="3"/>
  <c r="Q107" i="3"/>
  <c r="M107" i="3"/>
  <c r="I107" i="3"/>
  <c r="E107" i="3"/>
  <c r="Q106" i="3"/>
  <c r="M106" i="3"/>
  <c r="I106" i="3"/>
  <c r="E106" i="3"/>
  <c r="Q105" i="3"/>
  <c r="M105" i="3"/>
  <c r="I105" i="3"/>
  <c r="E105" i="3"/>
  <c r="Q103" i="3"/>
  <c r="M103" i="3"/>
  <c r="I103" i="3"/>
  <c r="E103" i="3"/>
  <c r="Q101" i="3"/>
  <c r="M101" i="3"/>
  <c r="I101" i="3"/>
  <c r="E101" i="3"/>
  <c r="Q100" i="3"/>
  <c r="M100" i="3"/>
  <c r="I100" i="3"/>
  <c r="E100" i="3"/>
  <c r="Q98" i="3"/>
  <c r="M98" i="3"/>
  <c r="I98" i="3"/>
  <c r="E98" i="3"/>
  <c r="Q97" i="3"/>
  <c r="M97" i="3"/>
  <c r="I97" i="3"/>
  <c r="E97" i="3"/>
  <c r="Q96" i="3"/>
  <c r="M96" i="3"/>
  <c r="I96" i="3"/>
  <c r="E96" i="3"/>
  <c r="Q95" i="3"/>
  <c r="M95" i="3"/>
  <c r="I95" i="3"/>
  <c r="E95" i="3"/>
  <c r="Q94" i="3"/>
  <c r="M94" i="3"/>
  <c r="I94" i="3"/>
  <c r="E94" i="3"/>
  <c r="Q93" i="3"/>
  <c r="M93" i="3"/>
  <c r="I93" i="3"/>
  <c r="E93" i="3"/>
  <c r="Q92" i="3"/>
  <c r="M92" i="3"/>
  <c r="I92" i="3"/>
  <c r="E92" i="3"/>
  <c r="Q91" i="3"/>
  <c r="M91" i="3"/>
  <c r="I91" i="3"/>
  <c r="E91" i="3"/>
  <c r="Q90" i="3"/>
  <c r="M90" i="3"/>
  <c r="I90" i="3"/>
  <c r="E90" i="3"/>
  <c r="Q89" i="3"/>
  <c r="M89" i="3"/>
  <c r="I89" i="3"/>
  <c r="E89" i="3"/>
  <c r="Q87" i="3"/>
  <c r="M87" i="3"/>
  <c r="I87" i="3"/>
  <c r="E87" i="3"/>
  <c r="Q86" i="3"/>
  <c r="M86" i="3"/>
  <c r="I86" i="3"/>
  <c r="E86" i="3"/>
  <c r="Q85" i="3"/>
  <c r="M85" i="3"/>
  <c r="I85" i="3"/>
  <c r="E85" i="3"/>
  <c r="Q84" i="3"/>
  <c r="M84" i="3"/>
  <c r="I84" i="3"/>
  <c r="E84" i="3"/>
  <c r="Q82" i="3"/>
  <c r="M82" i="3"/>
  <c r="I82" i="3"/>
  <c r="E82" i="3"/>
  <c r="Q81" i="3"/>
  <c r="M81" i="3"/>
  <c r="I81" i="3"/>
  <c r="E81" i="3"/>
  <c r="Q80" i="3"/>
  <c r="M80" i="3"/>
  <c r="I80" i="3"/>
  <c r="E80" i="3"/>
  <c r="Q78" i="3"/>
  <c r="M78" i="3"/>
  <c r="I78" i="3"/>
  <c r="E78" i="3"/>
  <c r="Q77" i="3"/>
  <c r="M77" i="3"/>
  <c r="I77" i="3"/>
  <c r="E77" i="3"/>
  <c r="Q76" i="3"/>
  <c r="M76" i="3"/>
  <c r="I76" i="3"/>
  <c r="E76" i="3"/>
  <c r="Q75" i="3"/>
  <c r="M75" i="3"/>
  <c r="I75" i="3"/>
  <c r="E75" i="3"/>
  <c r="Q74" i="3"/>
  <c r="M74" i="3"/>
  <c r="I74" i="3"/>
  <c r="E74" i="3"/>
  <c r="Q73" i="3"/>
  <c r="M73" i="3"/>
  <c r="I73" i="3"/>
  <c r="E73" i="3"/>
  <c r="Q71" i="3"/>
  <c r="M71" i="3"/>
  <c r="I71" i="3"/>
  <c r="E71" i="3"/>
  <c r="Q70" i="3"/>
  <c r="M70" i="3"/>
  <c r="I70" i="3"/>
  <c r="E70" i="3"/>
  <c r="Q68" i="3"/>
  <c r="M68" i="3"/>
  <c r="I68" i="3"/>
  <c r="E68" i="3"/>
  <c r="Q67" i="3"/>
  <c r="M67" i="3"/>
  <c r="I67" i="3"/>
  <c r="E67" i="3"/>
  <c r="Q65" i="3"/>
  <c r="M65" i="3"/>
  <c r="I65" i="3"/>
  <c r="E65" i="3"/>
  <c r="Q64" i="3"/>
  <c r="M64" i="3"/>
  <c r="I64" i="3"/>
  <c r="E64" i="3"/>
  <c r="Q63" i="3"/>
  <c r="M63" i="3"/>
  <c r="I63" i="3"/>
  <c r="E63" i="3"/>
  <c r="Q61" i="3"/>
  <c r="M61" i="3"/>
  <c r="I61" i="3"/>
  <c r="E61" i="3"/>
  <c r="Q60" i="3"/>
  <c r="M60" i="3"/>
  <c r="I60" i="3"/>
  <c r="E60" i="3"/>
  <c r="Q59" i="3"/>
  <c r="M59" i="3"/>
  <c r="I59" i="3"/>
  <c r="E59" i="3"/>
  <c r="Q58" i="3"/>
  <c r="M58" i="3"/>
  <c r="I58" i="3"/>
  <c r="E58" i="3"/>
  <c r="Q56" i="3"/>
  <c r="M56" i="3"/>
  <c r="I56" i="3"/>
  <c r="E56" i="3"/>
  <c r="Q55" i="3"/>
  <c r="M55" i="3"/>
  <c r="I55" i="3"/>
  <c r="E55" i="3"/>
  <c r="Q53" i="3"/>
  <c r="M53" i="3"/>
  <c r="I53" i="3"/>
  <c r="E53" i="3"/>
  <c r="Q52" i="3"/>
  <c r="M52" i="3"/>
  <c r="I52" i="3"/>
  <c r="E52" i="3"/>
  <c r="Q51" i="3"/>
  <c r="M51" i="3"/>
  <c r="I51" i="3"/>
  <c r="E51" i="3"/>
  <c r="Q50" i="3"/>
  <c r="M50" i="3"/>
  <c r="I50" i="3"/>
  <c r="E50" i="3"/>
  <c r="Q48" i="3"/>
  <c r="M48" i="3"/>
  <c r="I48" i="3"/>
  <c r="E48" i="3"/>
  <c r="Q47" i="3"/>
  <c r="M47" i="3"/>
  <c r="I47" i="3"/>
  <c r="E47" i="3"/>
  <c r="Q45" i="3"/>
  <c r="M45" i="3"/>
  <c r="I45" i="3"/>
  <c r="E45" i="3"/>
  <c r="Q44" i="3"/>
  <c r="M44" i="3"/>
  <c r="I44" i="3"/>
  <c r="E44" i="3"/>
  <c r="Q43" i="3"/>
  <c r="M43" i="3"/>
  <c r="I43" i="3"/>
  <c r="E43" i="3"/>
  <c r="Q41" i="3"/>
  <c r="M41" i="3"/>
  <c r="I41" i="3"/>
  <c r="E41" i="3"/>
  <c r="Q40" i="3"/>
  <c r="M40" i="3"/>
  <c r="I40" i="3"/>
  <c r="E40" i="3"/>
  <c r="Q38" i="3"/>
  <c r="M38" i="3"/>
  <c r="I38" i="3"/>
  <c r="E38" i="3"/>
  <c r="Q37" i="3"/>
  <c r="M37" i="3"/>
  <c r="I37" i="3"/>
  <c r="E37" i="3"/>
  <c r="Q35" i="3"/>
  <c r="M35" i="3"/>
  <c r="I35" i="3"/>
  <c r="E35" i="3"/>
  <c r="Q34" i="3"/>
  <c r="M34" i="3"/>
  <c r="I34" i="3"/>
  <c r="E34" i="3"/>
  <c r="Q33" i="3"/>
  <c r="M33" i="3"/>
  <c r="I33" i="3"/>
  <c r="E33" i="3"/>
  <c r="Q31" i="3"/>
  <c r="M31" i="3"/>
  <c r="I31" i="3"/>
  <c r="E31" i="3"/>
  <c r="Q30" i="3"/>
  <c r="M30" i="3"/>
  <c r="I30" i="3"/>
  <c r="E30" i="3"/>
  <c r="Q29" i="3"/>
  <c r="M29" i="3"/>
  <c r="I29" i="3"/>
  <c r="E29" i="3"/>
  <c r="Q27" i="3"/>
  <c r="M27" i="3"/>
  <c r="I27" i="3"/>
  <c r="E27" i="3"/>
  <c r="Q26" i="3"/>
  <c r="M26" i="3"/>
  <c r="I26" i="3"/>
  <c r="E26" i="3"/>
  <c r="Q25" i="3"/>
  <c r="M25" i="3"/>
  <c r="I25" i="3"/>
  <c r="E25" i="3"/>
  <c r="Q23" i="3"/>
  <c r="M23" i="3"/>
  <c r="I23" i="3"/>
  <c r="E23" i="3"/>
  <c r="Q22" i="3"/>
  <c r="M22" i="3"/>
  <c r="I22" i="3"/>
  <c r="E22" i="3"/>
  <c r="Q20" i="3"/>
  <c r="M20" i="3"/>
  <c r="I20" i="3"/>
  <c r="E20" i="3"/>
  <c r="Q19" i="3"/>
  <c r="M19" i="3"/>
  <c r="I19" i="3"/>
  <c r="E19" i="3"/>
  <c r="Q18" i="3"/>
  <c r="M18" i="3"/>
  <c r="I18" i="3"/>
  <c r="E18" i="3"/>
</calcChain>
</file>

<file path=xl/sharedStrings.xml><?xml version="1.0" encoding="utf-8"?>
<sst xmlns="http://schemas.openxmlformats.org/spreadsheetml/2006/main" count="116" uniqueCount="99">
  <si>
    <t>Illinois Community College Board</t>
  </si>
  <si>
    <t>Table B-4</t>
  </si>
  <si>
    <t>EDUCATIONAL STATUS OF COMPLETERS</t>
  </si>
  <si>
    <t>IN SELECTED CAREER AND TECHNICAL EDUCATION PROGRAMS*</t>
  </si>
  <si>
    <t>COMBINED</t>
  </si>
  <si>
    <t>COUNT</t>
  </si>
  <si>
    <t>PREVIOUSLY</t>
  </si>
  <si>
    <t>CURRENTLY</t>
  </si>
  <si>
    <t>PURSUED</t>
  </si>
  <si>
    <t>ENROLLED IN</t>
  </si>
  <si>
    <t>FURTHER</t>
  </si>
  <si>
    <t>RELATED AND</t>
  </si>
  <si>
    <t>NO FURTHER</t>
  </si>
  <si>
    <t>EDUCATION</t>
  </si>
  <si>
    <t>RELATED</t>
  </si>
  <si>
    <t>UNRELATED</t>
  </si>
  <si>
    <t>TOTAL</t>
  </si>
  <si>
    <t>BUT NOT NOW</t>
  </si>
  <si>
    <t>PROGRAM</t>
  </si>
  <si>
    <t>RESPONDING</t>
  </si>
  <si>
    <t>PROGRAMS</t>
  </si>
  <si>
    <t>CIP</t>
  </si>
  <si>
    <t>PROGRAM TITLE</t>
  </si>
  <si>
    <t>NUMBER</t>
  </si>
  <si>
    <t>PCT</t>
  </si>
  <si>
    <t>Associate Degree</t>
  </si>
  <si>
    <t>Advanced Certificate (30 hours or more)</t>
  </si>
  <si>
    <t>Basic Certificate (Less than 30 hours)</t>
  </si>
  <si>
    <t>*Selected programs reviewed in report only, excludes correctional and deceased students, as well as programs with a low number of completers.</t>
  </si>
  <si>
    <t>Report Total</t>
  </si>
  <si>
    <t>0907</t>
  </si>
  <si>
    <t>RADIO,TELEVISION AND DIGITAL COMMUNICATION</t>
  </si>
  <si>
    <t>Radio and Television</t>
  </si>
  <si>
    <t>Digital Communication and Media/Multimedia</t>
  </si>
  <si>
    <t>AUDIOVISUAL COMMUNICATIONS</t>
  </si>
  <si>
    <t xml:space="preserve">Radio and Television Broadcasting </t>
  </si>
  <si>
    <t>GRAPHIC COMMUNICATIONS</t>
  </si>
  <si>
    <t>Prepress/Desktop Publishing and Digital Imaging Design</t>
  </si>
  <si>
    <t>Animation, Interactive Technology, Video Graphics and Special Effects</t>
  </si>
  <si>
    <t>COMPUTER AND INFORMATION SCIENCE, GENERAL</t>
  </si>
  <si>
    <t>Computer and Information Sciences</t>
  </si>
  <si>
    <t>Information Technology</t>
  </si>
  <si>
    <t>COMPUTER PROGRAMMING</t>
  </si>
  <si>
    <t>Computer Programming/Programmer, General</t>
  </si>
  <si>
    <t>Computer Programming, Specific Applications</t>
  </si>
  <si>
    <t>INFORMATION SCIENCES/STUDIES</t>
  </si>
  <si>
    <t>Information Sciences/Studies</t>
  </si>
  <si>
    <t>DATA ENTRY/MICROCOMPUTER APPLICATIONS</t>
  </si>
  <si>
    <t>Data Entry/Microcomputer Applications, General</t>
  </si>
  <si>
    <t xml:space="preserve">COMPUTER SOFTWARE AND MEDIA APPLICATIONS </t>
  </si>
  <si>
    <t>Web Page, Digital/Multimedia and Information Resources Design</t>
  </si>
  <si>
    <t>Computer Graphics</t>
  </si>
  <si>
    <t xml:space="preserve">COMPUTER SYSTEMS NETWORKING AND TELECOMMUNICATIONS </t>
  </si>
  <si>
    <t>Computer Systems Networking and Telecommunications</t>
  </si>
  <si>
    <t xml:space="preserve">COMPUTER/INFORMATION TECHNOLOGY ADMINISTRATION AND MANAGEMENT </t>
  </si>
  <si>
    <t>Network and System Administration/Administrator</t>
  </si>
  <si>
    <t>System, Networking, and LAN/WAN Management/Manager</t>
  </si>
  <si>
    <t>Computer and Information Systems Security/Information Assurance</t>
  </si>
  <si>
    <t xml:space="preserve">ELECTRICAL ENGINEERING TECHNOLOGIES/TECHNICIANS </t>
  </si>
  <si>
    <t>Electrical, Electronic and Communications Engineering Technology/Technician</t>
  </si>
  <si>
    <t>ELECTROMECHANICAL INSTRUMENTATION AND MAINTENANCE TECHNOLOGIES/TECHNICIANS</t>
  </si>
  <si>
    <t>Robotics Technology</t>
  </si>
  <si>
    <t xml:space="preserve">Automated Manufacturing Technology </t>
  </si>
  <si>
    <t>Electromechanical/Instrumentation/Maintanance Technology</t>
  </si>
  <si>
    <t>COMPUTER ENGINEERING TECHNOLOGIES/TECHNICIANS</t>
  </si>
  <si>
    <t>Computer Engineering Technology</t>
  </si>
  <si>
    <t>Computer Technology/Computer Systems Technology</t>
  </si>
  <si>
    <t>APPAREL AND TEXTILES</t>
  </si>
  <si>
    <t>Fashion and Fabric Consultant</t>
  </si>
  <si>
    <t>LEGAL SUPPORT SERVICES</t>
  </si>
  <si>
    <t>Legal Assistant/Paralegal</t>
  </si>
  <si>
    <t>CRIMINAL JUSTICE AND CORRECTIONS</t>
  </si>
  <si>
    <t xml:space="preserve">Corrections </t>
  </si>
  <si>
    <t>Criminal Justice/Law Enforcement Administration</t>
  </si>
  <si>
    <t>Criminal Justice/Safety Studies</t>
  </si>
  <si>
    <t>Criminal Justice/Police Science</t>
  </si>
  <si>
    <t>Security and Loss Prevention Services</t>
  </si>
  <si>
    <t>ELECTRICAL AND POWER TRANSMISSION INSTALLERS</t>
  </si>
  <si>
    <t>Electrician</t>
  </si>
  <si>
    <t>Lineworker</t>
  </si>
  <si>
    <t>ELECTRICAL/ELECTRONICS MAINTENANCE REPAIR TECHNOLOGIES</t>
  </si>
  <si>
    <t>Communication Systems Installation and Repair Technology</t>
  </si>
  <si>
    <t>Computer Installation and Repair Technology/Technician</t>
  </si>
  <si>
    <t>Industrial Electronics Technology/Technician</t>
  </si>
  <si>
    <t>HEALTH AND MEDICAL ADMINISTRATIVE SERVICES</t>
  </si>
  <si>
    <t>Hospital and Health Care Facilites Administration</t>
  </si>
  <si>
    <t>Health Information/Medical Records Administration/Administrator</t>
  </si>
  <si>
    <t>Health Information/Medical Records Technology/Technician</t>
  </si>
  <si>
    <t>Medical Transcription/Transcriptionist</t>
  </si>
  <si>
    <t>Medical Office Assistant/Specialist</t>
  </si>
  <si>
    <t>Medical Reception/Receptionist</t>
  </si>
  <si>
    <t>Medical Insurance Coding Specialist/Coder</t>
  </si>
  <si>
    <t>Medical Insurance Specialist/Medical Biller</t>
  </si>
  <si>
    <t>Medical Administrative/Executive Assistant and Medical Secretary</t>
  </si>
  <si>
    <t>SOMATIC BODYWORK AND RELATED THERAPEUTIC SERVICES</t>
  </si>
  <si>
    <t>Massage Therapy/Therapeutic Massage</t>
  </si>
  <si>
    <t>SOURCE OF DATA:  Follow-Up Study of Fiscal Year 2015 Career and Technical Education Program Completers</t>
  </si>
  <si>
    <t>FY2015 GRADUATES FOR FY2016 REPORT**</t>
  </si>
  <si>
    <t>** Present Employment Status and Educational Status became optional in FY16 data collection. Records with no responses to these two items were not included in the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</si>
</sst>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\ #,##0"/>
    <numFmt numFmtId="165" formatCode="0.0%"/>
  </numFmts>
  <fonts count="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164" fontId="3" fillId="0" borderId="0"/>
    <xf numFmtId="0" fontId="3" fillId="0" borderId="0"/>
  </cellStyleXfs>
  <cellXfs count="23">
    <xf numFmtId="0" fontId="0" fillId="0" borderId="0" xfId="0"/>
    <xf numFmtId="3" fontId="0" fillId="0" borderId="0" xfId="0" applyNumberFormat="1"/>
    <xf numFmtId="0" fontId="3" fillId="0" borderId="0" xfId="8" applyAlignment="1">
      <alignment horizontal="centerContinuous"/>
    </xf>
    <xf numFmtId="0" fontId="3" fillId="0" borderId="0" xfId="8"/>
    <xf numFmtId="0" fontId="4" fillId="0" borderId="0" xfId="8" applyFont="1" applyAlignment="1">
      <alignment horizontal="centerContinuous"/>
    </xf>
    <xf numFmtId="0" fontId="4" fillId="0" borderId="0" xfId="8" applyFont="1"/>
    <xf numFmtId="0" fontId="3" fillId="0" borderId="0" xfId="8" applyFont="1"/>
    <xf numFmtId="0" fontId="3" fillId="0" borderId="2" xfId="8" applyBorder="1" applyAlignment="1">
      <alignment horizontal="right"/>
    </xf>
    <xf numFmtId="0" fontId="3" fillId="0" borderId="2" xfId="8" applyBorder="1"/>
    <xf numFmtId="0" fontId="3" fillId="0" borderId="2" xfId="8" applyBorder="1" applyAlignment="1">
      <alignment horizontal="center"/>
    </xf>
    <xf numFmtId="0" fontId="5" fillId="0" borderId="2" xfId="8" applyFont="1" applyBorder="1" applyAlignment="1">
      <alignment horizontal="centerContinuous"/>
    </xf>
    <xf numFmtId="0" fontId="3" fillId="0" borderId="2" xfId="8" applyBorder="1" applyAlignment="1">
      <alignment horizontal="centerContinuous"/>
    </xf>
    <xf numFmtId="0" fontId="3" fillId="0" borderId="0" xfId="0" applyFont="1" applyFill="1"/>
    <xf numFmtId="165" fontId="0" fillId="0" borderId="0" xfId="0" applyNumberFormat="1"/>
    <xf numFmtId="3" fontId="4" fillId="0" borderId="0" xfId="0" applyNumberFormat="1" applyFont="1"/>
    <xf numFmtId="165" fontId="4" fillId="0" borderId="0" xfId="0" applyNumberFormat="1" applyFont="1"/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3" fontId="3" fillId="0" borderId="0" xfId="8" applyNumberFormat="1" applyFont="1"/>
    <xf numFmtId="3" fontId="3" fillId="0" borderId="0" xfId="8" applyNumberFormat="1"/>
  </cellXfs>
  <cellStyles count="9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Normal 2" xfId="8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4"/>
  <sheetViews>
    <sheetView tabSelected="1" workbookViewId="0"/>
  </sheetViews>
  <sheetFormatPr defaultRowHeight="12.75" x14ac:dyDescent="0.2"/>
  <cols>
    <col min="1" max="1" width="9.85546875" style="3" bestFit="1" customWidth="1"/>
    <col min="2" max="2" width="88.85546875" style="3" customWidth="1"/>
    <col min="3" max="3" width="8.140625" style="3" customWidth="1"/>
    <col min="4" max="4" width="1.5703125" style="3" customWidth="1"/>
    <col min="5" max="5" width="7" style="3" customWidth="1"/>
    <col min="6" max="6" width="1.5703125" style="3" customWidth="1"/>
    <col min="7" max="7" width="6.7109375" style="3" customWidth="1"/>
    <col min="8" max="8" width="1.5703125" style="3" customWidth="1"/>
    <col min="9" max="9" width="6.7109375" style="3" customWidth="1"/>
    <col min="10" max="10" width="1.5703125" style="3" customWidth="1"/>
    <col min="11" max="11" width="6.7109375" style="3" customWidth="1"/>
    <col min="12" max="12" width="1.5703125" style="3" customWidth="1"/>
    <col min="13" max="13" width="6.7109375" style="3" customWidth="1"/>
    <col min="14" max="14" width="1.5703125" style="3" customWidth="1"/>
    <col min="15" max="15" width="9.140625" style="3"/>
    <col min="16" max="16" width="1.5703125" style="3" customWidth="1"/>
    <col min="17" max="17" width="6.7109375" style="3" customWidth="1"/>
    <col min="18" max="18" width="1.5703125" style="3" customWidth="1"/>
    <col min="19" max="19" width="10.28515625" style="3" customWidth="1"/>
    <col min="20" max="20" width="1.5703125" style="3" customWidth="1"/>
    <col min="21" max="21" width="6.7109375" style="3" customWidth="1"/>
    <col min="22" max="22" width="1.5703125" style="3" customWidth="1"/>
    <col min="23" max="23" width="6.7109375" style="3" customWidth="1"/>
    <col min="24" max="24" width="1.5703125" style="3" customWidth="1"/>
    <col min="25" max="16384" width="9.140625" style="3"/>
  </cols>
  <sheetData>
    <row r="1" spans="1:23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2">
      <c r="A7" s="2" t="s">
        <v>97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9" spans="1:23" x14ac:dyDescent="0.2">
      <c r="U9" s="2" t="s">
        <v>4</v>
      </c>
      <c r="V9" s="2"/>
      <c r="W9" s="2"/>
    </row>
    <row r="10" spans="1:23" x14ac:dyDescent="0.2">
      <c r="U10" s="2" t="s">
        <v>5</v>
      </c>
      <c r="V10" s="2"/>
      <c r="W10" s="2"/>
    </row>
    <row r="11" spans="1:23" x14ac:dyDescent="0.2">
      <c r="G11" s="2" t="s">
        <v>6</v>
      </c>
      <c r="H11" s="2"/>
      <c r="I11" s="2"/>
      <c r="J11" s="2"/>
      <c r="U11" s="2" t="s">
        <v>7</v>
      </c>
      <c r="V11" s="2"/>
      <c r="W11" s="2"/>
    </row>
    <row r="12" spans="1:23" x14ac:dyDescent="0.2">
      <c r="G12" s="2" t="s">
        <v>8</v>
      </c>
      <c r="H12" s="2"/>
      <c r="I12" s="2"/>
      <c r="J12" s="2"/>
      <c r="K12" s="2" t="s">
        <v>7</v>
      </c>
      <c r="L12" s="2"/>
      <c r="M12" s="2"/>
      <c r="N12" s="2"/>
      <c r="O12" s="2" t="s">
        <v>7</v>
      </c>
      <c r="P12" s="2"/>
      <c r="Q12" s="2"/>
      <c r="R12" s="2"/>
      <c r="U12" s="2" t="s">
        <v>9</v>
      </c>
      <c r="V12" s="2"/>
      <c r="W12" s="2"/>
    </row>
    <row r="13" spans="1:23" x14ac:dyDescent="0.2">
      <c r="G13" s="2" t="s">
        <v>10</v>
      </c>
      <c r="H13" s="2"/>
      <c r="I13" s="2"/>
      <c r="J13" s="2"/>
      <c r="K13" s="2" t="s">
        <v>9</v>
      </c>
      <c r="L13" s="2"/>
      <c r="M13" s="2"/>
      <c r="N13" s="2"/>
      <c r="O13" s="2" t="s">
        <v>9</v>
      </c>
      <c r="P13" s="2"/>
      <c r="Q13" s="2"/>
      <c r="R13" s="2"/>
      <c r="U13" s="2" t="s">
        <v>11</v>
      </c>
      <c r="V13" s="2"/>
      <c r="W13" s="2"/>
    </row>
    <row r="14" spans="1:23" x14ac:dyDescent="0.2">
      <c r="C14" s="2" t="s">
        <v>12</v>
      </c>
      <c r="D14" s="2"/>
      <c r="E14" s="2"/>
      <c r="G14" s="2" t="s">
        <v>13</v>
      </c>
      <c r="H14" s="2"/>
      <c r="I14" s="2"/>
      <c r="J14" s="2"/>
      <c r="K14" s="2" t="s">
        <v>14</v>
      </c>
      <c r="L14" s="2"/>
      <c r="M14" s="2"/>
      <c r="N14" s="2"/>
      <c r="O14" s="2" t="s">
        <v>15</v>
      </c>
      <c r="P14" s="2"/>
      <c r="Q14" s="2"/>
      <c r="R14" s="2"/>
      <c r="S14" s="2" t="s">
        <v>16</v>
      </c>
      <c r="T14" s="2"/>
      <c r="U14" s="2" t="s">
        <v>15</v>
      </c>
      <c r="V14" s="2"/>
      <c r="W14" s="2"/>
    </row>
    <row r="15" spans="1:23" x14ac:dyDescent="0.2">
      <c r="C15" s="4" t="s">
        <v>13</v>
      </c>
      <c r="D15" s="4"/>
      <c r="E15" s="4"/>
      <c r="F15" s="5"/>
      <c r="G15" s="4" t="s">
        <v>17</v>
      </c>
      <c r="H15" s="4"/>
      <c r="I15" s="4"/>
      <c r="J15" s="4"/>
      <c r="K15" s="4" t="s">
        <v>18</v>
      </c>
      <c r="L15" s="4"/>
      <c r="M15" s="4"/>
      <c r="N15" s="4"/>
      <c r="O15" s="4" t="s">
        <v>18</v>
      </c>
      <c r="P15" s="4"/>
      <c r="Q15" s="4"/>
      <c r="R15" s="2"/>
      <c r="S15" s="2" t="s">
        <v>19</v>
      </c>
      <c r="T15" s="2"/>
      <c r="U15" s="4" t="s">
        <v>20</v>
      </c>
      <c r="V15" s="4"/>
      <c r="W15" s="4"/>
    </row>
    <row r="16" spans="1:23" x14ac:dyDescent="0.2">
      <c r="A16" s="7" t="s">
        <v>21</v>
      </c>
      <c r="B16" s="8" t="s">
        <v>22</v>
      </c>
      <c r="C16" s="9" t="s">
        <v>23</v>
      </c>
      <c r="D16" s="9"/>
      <c r="E16" s="10" t="s">
        <v>24</v>
      </c>
      <c r="F16" s="11"/>
      <c r="G16" s="11" t="s">
        <v>23</v>
      </c>
      <c r="H16" s="11"/>
      <c r="I16" s="10" t="s">
        <v>24</v>
      </c>
      <c r="J16" s="11"/>
      <c r="K16" s="11" t="s">
        <v>23</v>
      </c>
      <c r="L16" s="11"/>
      <c r="M16" s="10" t="s">
        <v>24</v>
      </c>
      <c r="N16" s="11"/>
      <c r="O16" s="11" t="s">
        <v>23</v>
      </c>
      <c r="P16" s="11"/>
      <c r="Q16" s="10" t="s">
        <v>24</v>
      </c>
      <c r="R16" s="11"/>
      <c r="S16" s="11" t="s">
        <v>23</v>
      </c>
      <c r="T16" s="11"/>
      <c r="U16" s="11" t="s">
        <v>23</v>
      </c>
      <c r="V16" s="11"/>
      <c r="W16" s="10" t="s">
        <v>24</v>
      </c>
    </row>
    <row r="18" spans="1:23" x14ac:dyDescent="0.2">
      <c r="A18" s="19" t="s">
        <v>30</v>
      </c>
      <c r="B18" s="16" t="s">
        <v>31</v>
      </c>
      <c r="C18" s="6">
        <v>16</v>
      </c>
      <c r="D18" s="6"/>
      <c r="E18" s="18">
        <f t="shared" ref="E18:E81" si="0">C18/S18</f>
        <v>0.5161290322580645</v>
      </c>
      <c r="F18" s="6"/>
      <c r="G18" s="6">
        <v>3</v>
      </c>
      <c r="H18" s="6"/>
      <c r="I18" s="18">
        <f t="shared" ref="I18:I81" si="1">G18/S18</f>
        <v>9.6774193548387094E-2</v>
      </c>
      <c r="J18" s="6"/>
      <c r="K18" s="6">
        <v>10</v>
      </c>
      <c r="L18" s="6"/>
      <c r="M18" s="18">
        <f t="shared" ref="M18:M81" si="2">K18/S18</f>
        <v>0.32258064516129031</v>
      </c>
      <c r="N18" s="6"/>
      <c r="O18" s="6">
        <v>2</v>
      </c>
      <c r="P18" s="6"/>
      <c r="Q18" s="18">
        <f t="shared" ref="Q18:Q81" si="3">O18/S18</f>
        <v>6.4516129032258063E-2</v>
      </c>
      <c r="R18" s="16"/>
      <c r="S18" s="17">
        <v>31</v>
      </c>
      <c r="T18" s="6"/>
      <c r="U18" s="17">
        <f>SUM(K18,O18)</f>
        <v>12</v>
      </c>
      <c r="V18" s="17"/>
      <c r="W18" s="18">
        <f>U18/S18</f>
        <v>0.38709677419354838</v>
      </c>
    </row>
    <row r="19" spans="1:23" x14ac:dyDescent="0.2">
      <c r="A19" s="16">
        <v>90701</v>
      </c>
      <c r="B19" s="16" t="s">
        <v>32</v>
      </c>
      <c r="C19" s="6">
        <v>12</v>
      </c>
      <c r="D19" s="6"/>
      <c r="E19" s="18">
        <f t="shared" si="0"/>
        <v>0.5714285714285714</v>
      </c>
      <c r="F19" s="6"/>
      <c r="G19" s="6">
        <v>3</v>
      </c>
      <c r="H19" s="6"/>
      <c r="I19" s="18">
        <f t="shared" si="1"/>
        <v>0.14285714285714285</v>
      </c>
      <c r="J19" s="6"/>
      <c r="K19" s="6">
        <v>5</v>
      </c>
      <c r="L19" s="6"/>
      <c r="M19" s="18">
        <f t="shared" si="2"/>
        <v>0.23809523809523808</v>
      </c>
      <c r="N19" s="6"/>
      <c r="O19" s="6">
        <v>1</v>
      </c>
      <c r="P19" s="6"/>
      <c r="Q19" s="18">
        <f t="shared" si="3"/>
        <v>4.7619047619047616E-2</v>
      </c>
      <c r="R19" s="16"/>
      <c r="S19" s="17">
        <v>21</v>
      </c>
      <c r="T19" s="6"/>
      <c r="U19" s="17">
        <f t="shared" ref="U19:U82" si="4">SUM(K19,O19)</f>
        <v>6</v>
      </c>
      <c r="V19" s="17"/>
      <c r="W19" s="18">
        <f t="shared" ref="W19:W82" si="5">U19/S19</f>
        <v>0.2857142857142857</v>
      </c>
    </row>
    <row r="20" spans="1:23" x14ac:dyDescent="0.2">
      <c r="A20" s="16">
        <v>90702</v>
      </c>
      <c r="B20" s="16" t="s">
        <v>33</v>
      </c>
      <c r="C20" s="6">
        <v>4</v>
      </c>
      <c r="D20" s="6"/>
      <c r="E20" s="18">
        <f t="shared" si="0"/>
        <v>0.4</v>
      </c>
      <c r="F20" s="6"/>
      <c r="G20" s="6">
        <v>0</v>
      </c>
      <c r="H20" s="6"/>
      <c r="I20" s="18">
        <f t="shared" si="1"/>
        <v>0</v>
      </c>
      <c r="J20" s="6"/>
      <c r="K20" s="6">
        <v>5</v>
      </c>
      <c r="L20" s="6"/>
      <c r="M20" s="18">
        <f t="shared" si="2"/>
        <v>0.5</v>
      </c>
      <c r="N20" s="6"/>
      <c r="O20" s="6">
        <v>1</v>
      </c>
      <c r="P20" s="6"/>
      <c r="Q20" s="18">
        <f t="shared" si="3"/>
        <v>0.1</v>
      </c>
      <c r="R20" s="16"/>
      <c r="S20" s="17">
        <v>10</v>
      </c>
      <c r="T20" s="6"/>
      <c r="U20" s="17">
        <f t="shared" si="4"/>
        <v>6</v>
      </c>
      <c r="V20" s="17"/>
      <c r="W20" s="18">
        <f t="shared" si="5"/>
        <v>0.6</v>
      </c>
    </row>
    <row r="21" spans="1:23" x14ac:dyDescent="0.2">
      <c r="A21" s="6"/>
      <c r="B21" s="6"/>
      <c r="C21" s="6"/>
      <c r="D21" s="6"/>
      <c r="E21" s="18"/>
      <c r="F21" s="6"/>
      <c r="G21" s="6"/>
      <c r="H21" s="6"/>
      <c r="I21" s="18"/>
      <c r="J21" s="6"/>
      <c r="K21" s="6"/>
      <c r="L21" s="6"/>
      <c r="M21" s="18"/>
      <c r="N21" s="6"/>
      <c r="O21" s="6"/>
      <c r="P21" s="6"/>
      <c r="Q21" s="18"/>
      <c r="R21" s="16"/>
      <c r="S21" s="17"/>
      <c r="T21" s="6"/>
      <c r="U21" s="17"/>
      <c r="V21" s="17"/>
      <c r="W21" s="18"/>
    </row>
    <row r="22" spans="1:23" x14ac:dyDescent="0.2">
      <c r="A22" s="16">
        <v>1002</v>
      </c>
      <c r="B22" s="6" t="s">
        <v>34</v>
      </c>
      <c r="C22" s="6">
        <v>9</v>
      </c>
      <c r="D22" s="6"/>
      <c r="E22" s="18">
        <f t="shared" si="0"/>
        <v>0.47368421052631576</v>
      </c>
      <c r="F22" s="6"/>
      <c r="G22" s="6">
        <v>0</v>
      </c>
      <c r="H22" s="6"/>
      <c r="I22" s="18">
        <f t="shared" si="1"/>
        <v>0</v>
      </c>
      <c r="J22" s="6"/>
      <c r="K22" s="6">
        <v>5</v>
      </c>
      <c r="L22" s="6"/>
      <c r="M22" s="18">
        <f t="shared" si="2"/>
        <v>0.26315789473684209</v>
      </c>
      <c r="N22" s="6"/>
      <c r="O22" s="6">
        <v>5</v>
      </c>
      <c r="P22" s="6"/>
      <c r="Q22" s="18">
        <f t="shared" si="3"/>
        <v>0.26315789473684209</v>
      </c>
      <c r="R22" s="16"/>
      <c r="S22" s="17">
        <v>19</v>
      </c>
      <c r="T22" s="6"/>
      <c r="U22" s="17">
        <f t="shared" si="4"/>
        <v>10</v>
      </c>
      <c r="V22" s="17"/>
      <c r="W22" s="18">
        <f t="shared" si="5"/>
        <v>0.52631578947368418</v>
      </c>
    </row>
    <row r="23" spans="1:23" x14ac:dyDescent="0.2">
      <c r="A23" s="16">
        <v>100202</v>
      </c>
      <c r="B23" s="6" t="s">
        <v>35</v>
      </c>
      <c r="C23" s="6">
        <v>9</v>
      </c>
      <c r="D23" s="6"/>
      <c r="E23" s="18">
        <f t="shared" si="0"/>
        <v>0.47368421052631576</v>
      </c>
      <c r="F23" s="6"/>
      <c r="G23" s="6">
        <v>0</v>
      </c>
      <c r="H23" s="6"/>
      <c r="I23" s="18">
        <f t="shared" si="1"/>
        <v>0</v>
      </c>
      <c r="J23" s="6"/>
      <c r="K23" s="6">
        <v>5</v>
      </c>
      <c r="L23" s="6"/>
      <c r="M23" s="18">
        <f t="shared" si="2"/>
        <v>0.26315789473684209</v>
      </c>
      <c r="N23" s="6"/>
      <c r="O23" s="6">
        <v>5</v>
      </c>
      <c r="P23" s="6"/>
      <c r="Q23" s="18">
        <f t="shared" si="3"/>
        <v>0.26315789473684209</v>
      </c>
      <c r="R23" s="16"/>
      <c r="S23" s="17">
        <v>19</v>
      </c>
      <c r="T23" s="6"/>
      <c r="U23" s="17">
        <f t="shared" si="4"/>
        <v>10</v>
      </c>
      <c r="V23" s="17"/>
      <c r="W23" s="18">
        <f t="shared" si="5"/>
        <v>0.52631578947368418</v>
      </c>
    </row>
    <row r="24" spans="1:23" x14ac:dyDescent="0.2">
      <c r="A24" s="6"/>
      <c r="B24" s="6"/>
      <c r="C24" s="6"/>
      <c r="D24" s="6"/>
      <c r="E24" s="18"/>
      <c r="F24" s="6"/>
      <c r="G24" s="6"/>
      <c r="H24" s="6"/>
      <c r="I24" s="18"/>
      <c r="J24" s="6"/>
      <c r="K24" s="6"/>
      <c r="L24" s="6"/>
      <c r="M24" s="18"/>
      <c r="N24" s="6"/>
      <c r="O24" s="6"/>
      <c r="P24" s="6"/>
      <c r="Q24" s="18"/>
      <c r="R24" s="16"/>
      <c r="S24" s="17"/>
      <c r="T24" s="6"/>
      <c r="U24" s="17"/>
      <c r="V24" s="17"/>
      <c r="W24" s="18"/>
    </row>
    <row r="25" spans="1:23" x14ac:dyDescent="0.2">
      <c r="A25" s="16">
        <v>1003</v>
      </c>
      <c r="B25" s="16" t="s">
        <v>36</v>
      </c>
      <c r="C25" s="6">
        <v>20</v>
      </c>
      <c r="D25" s="6"/>
      <c r="E25" s="18">
        <f t="shared" si="0"/>
        <v>0.5714285714285714</v>
      </c>
      <c r="F25" s="6"/>
      <c r="G25" s="6">
        <v>0</v>
      </c>
      <c r="H25" s="6"/>
      <c r="I25" s="18">
        <f t="shared" si="1"/>
        <v>0</v>
      </c>
      <c r="J25" s="6"/>
      <c r="K25" s="6">
        <v>10</v>
      </c>
      <c r="L25" s="6"/>
      <c r="M25" s="18">
        <f t="shared" si="2"/>
        <v>0.2857142857142857</v>
      </c>
      <c r="N25" s="6"/>
      <c r="O25" s="6">
        <v>5</v>
      </c>
      <c r="P25" s="6"/>
      <c r="Q25" s="18">
        <f t="shared" si="3"/>
        <v>0.14285714285714285</v>
      </c>
      <c r="R25" s="16"/>
      <c r="S25" s="17">
        <v>35</v>
      </c>
      <c r="T25" s="6"/>
      <c r="U25" s="17">
        <f t="shared" si="4"/>
        <v>15</v>
      </c>
      <c r="V25" s="17"/>
      <c r="W25" s="18">
        <f t="shared" si="5"/>
        <v>0.42857142857142855</v>
      </c>
    </row>
    <row r="26" spans="1:23" x14ac:dyDescent="0.2">
      <c r="A26" s="16">
        <v>100303</v>
      </c>
      <c r="B26" s="16" t="s">
        <v>37</v>
      </c>
      <c r="C26" s="6">
        <v>10</v>
      </c>
      <c r="D26" s="6"/>
      <c r="E26" s="18">
        <f t="shared" si="0"/>
        <v>0.66666666666666663</v>
      </c>
      <c r="F26" s="6"/>
      <c r="G26" s="6">
        <v>0</v>
      </c>
      <c r="H26" s="6"/>
      <c r="I26" s="18">
        <f t="shared" si="1"/>
        <v>0</v>
      </c>
      <c r="J26" s="6"/>
      <c r="K26" s="6">
        <v>4</v>
      </c>
      <c r="L26" s="6"/>
      <c r="M26" s="18">
        <f t="shared" si="2"/>
        <v>0.26666666666666666</v>
      </c>
      <c r="N26" s="6"/>
      <c r="O26" s="6">
        <v>1</v>
      </c>
      <c r="P26" s="6"/>
      <c r="Q26" s="18">
        <f t="shared" si="3"/>
        <v>6.6666666666666666E-2</v>
      </c>
      <c r="R26" s="16"/>
      <c r="S26" s="17">
        <v>15</v>
      </c>
      <c r="T26" s="6"/>
      <c r="U26" s="17">
        <f t="shared" si="4"/>
        <v>5</v>
      </c>
      <c r="V26" s="17"/>
      <c r="W26" s="18">
        <f t="shared" si="5"/>
        <v>0.33333333333333331</v>
      </c>
    </row>
    <row r="27" spans="1:23" x14ac:dyDescent="0.2">
      <c r="A27" s="16">
        <v>100304</v>
      </c>
      <c r="B27" s="16" t="s">
        <v>38</v>
      </c>
      <c r="C27" s="6">
        <v>10</v>
      </c>
      <c r="D27" s="6"/>
      <c r="E27" s="18">
        <f t="shared" si="0"/>
        <v>0.5</v>
      </c>
      <c r="F27" s="6"/>
      <c r="G27" s="6">
        <v>0</v>
      </c>
      <c r="H27" s="6"/>
      <c r="I27" s="18">
        <f t="shared" si="1"/>
        <v>0</v>
      </c>
      <c r="J27" s="6"/>
      <c r="K27" s="6">
        <v>6</v>
      </c>
      <c r="L27" s="6"/>
      <c r="M27" s="18">
        <f t="shared" si="2"/>
        <v>0.3</v>
      </c>
      <c r="N27" s="6"/>
      <c r="O27" s="6">
        <v>4</v>
      </c>
      <c r="P27" s="6"/>
      <c r="Q27" s="18">
        <f t="shared" si="3"/>
        <v>0.2</v>
      </c>
      <c r="R27" s="16"/>
      <c r="S27" s="17">
        <v>20</v>
      </c>
      <c r="T27" s="6"/>
      <c r="U27" s="17">
        <f t="shared" si="4"/>
        <v>10</v>
      </c>
      <c r="V27" s="17"/>
      <c r="W27" s="18">
        <f t="shared" si="5"/>
        <v>0.5</v>
      </c>
    </row>
    <row r="28" spans="1:23" x14ac:dyDescent="0.2">
      <c r="A28" s="16"/>
      <c r="B28" s="16"/>
      <c r="C28" s="6"/>
      <c r="D28" s="6"/>
      <c r="E28" s="18"/>
      <c r="F28" s="6"/>
      <c r="G28" s="6"/>
      <c r="H28" s="6"/>
      <c r="I28" s="18"/>
      <c r="J28" s="6"/>
      <c r="K28" s="6"/>
      <c r="L28" s="6"/>
      <c r="M28" s="18"/>
      <c r="N28" s="6"/>
      <c r="O28" s="6"/>
      <c r="P28" s="6"/>
      <c r="Q28" s="18"/>
      <c r="R28" s="16"/>
      <c r="S28" s="17"/>
      <c r="T28" s="6"/>
      <c r="U28" s="17"/>
      <c r="V28" s="17"/>
      <c r="W28" s="18"/>
    </row>
    <row r="29" spans="1:23" x14ac:dyDescent="0.2">
      <c r="A29" s="16">
        <v>1101</v>
      </c>
      <c r="B29" s="16" t="s">
        <v>39</v>
      </c>
      <c r="C29" s="6">
        <v>26</v>
      </c>
      <c r="D29" s="6"/>
      <c r="E29" s="18">
        <f t="shared" si="0"/>
        <v>0.60465116279069764</v>
      </c>
      <c r="F29" s="6"/>
      <c r="G29" s="6">
        <v>4</v>
      </c>
      <c r="H29" s="6"/>
      <c r="I29" s="18">
        <f t="shared" si="1"/>
        <v>9.3023255813953487E-2</v>
      </c>
      <c r="J29" s="6"/>
      <c r="K29" s="6">
        <v>8</v>
      </c>
      <c r="L29" s="6"/>
      <c r="M29" s="18">
        <f t="shared" si="2"/>
        <v>0.18604651162790697</v>
      </c>
      <c r="N29" s="6"/>
      <c r="O29" s="6">
        <v>5</v>
      </c>
      <c r="P29" s="6"/>
      <c r="Q29" s="18">
        <f t="shared" si="3"/>
        <v>0.11627906976744186</v>
      </c>
      <c r="R29" s="16"/>
      <c r="S29" s="17">
        <v>43</v>
      </c>
      <c r="T29" s="6"/>
      <c r="U29" s="17">
        <f t="shared" si="4"/>
        <v>13</v>
      </c>
      <c r="V29" s="17"/>
      <c r="W29" s="18">
        <f t="shared" si="5"/>
        <v>0.30232558139534882</v>
      </c>
    </row>
    <row r="30" spans="1:23" x14ac:dyDescent="0.2">
      <c r="A30" s="16">
        <v>110101</v>
      </c>
      <c r="B30" s="6" t="s">
        <v>40</v>
      </c>
      <c r="C30" s="6">
        <v>1</v>
      </c>
      <c r="D30" s="6"/>
      <c r="E30" s="18">
        <f t="shared" si="0"/>
        <v>0.5</v>
      </c>
      <c r="F30" s="6"/>
      <c r="G30" s="6">
        <v>0</v>
      </c>
      <c r="H30" s="6"/>
      <c r="I30" s="18">
        <f t="shared" si="1"/>
        <v>0</v>
      </c>
      <c r="J30" s="6"/>
      <c r="K30" s="6">
        <v>0</v>
      </c>
      <c r="L30" s="6"/>
      <c r="M30" s="18">
        <f t="shared" si="2"/>
        <v>0</v>
      </c>
      <c r="N30" s="6"/>
      <c r="O30" s="6">
        <v>1</v>
      </c>
      <c r="P30" s="6"/>
      <c r="Q30" s="18">
        <f t="shared" si="3"/>
        <v>0.5</v>
      </c>
      <c r="R30" s="16"/>
      <c r="S30" s="17">
        <v>2</v>
      </c>
      <c r="T30" s="6"/>
      <c r="U30" s="17">
        <f t="shared" si="4"/>
        <v>1</v>
      </c>
      <c r="V30" s="17"/>
      <c r="W30" s="18">
        <f t="shared" si="5"/>
        <v>0.5</v>
      </c>
    </row>
    <row r="31" spans="1:23" x14ac:dyDescent="0.2">
      <c r="A31" s="16">
        <v>110103</v>
      </c>
      <c r="B31" s="16" t="s">
        <v>41</v>
      </c>
      <c r="C31" s="6">
        <v>25</v>
      </c>
      <c r="D31" s="6"/>
      <c r="E31" s="18">
        <f t="shared" si="0"/>
        <v>0.6097560975609756</v>
      </c>
      <c r="F31" s="6"/>
      <c r="G31" s="6">
        <v>4</v>
      </c>
      <c r="H31" s="6"/>
      <c r="I31" s="18">
        <f t="shared" si="1"/>
        <v>9.7560975609756101E-2</v>
      </c>
      <c r="J31" s="6"/>
      <c r="K31" s="6">
        <v>8</v>
      </c>
      <c r="L31" s="6"/>
      <c r="M31" s="18">
        <f t="shared" si="2"/>
        <v>0.1951219512195122</v>
      </c>
      <c r="N31" s="6"/>
      <c r="O31" s="6">
        <v>4</v>
      </c>
      <c r="P31" s="6"/>
      <c r="Q31" s="18">
        <f t="shared" si="3"/>
        <v>9.7560975609756101E-2</v>
      </c>
      <c r="R31" s="16"/>
      <c r="S31" s="17">
        <v>41</v>
      </c>
      <c r="T31" s="6"/>
      <c r="U31" s="17">
        <f t="shared" si="4"/>
        <v>12</v>
      </c>
      <c r="V31" s="17"/>
      <c r="W31" s="18">
        <f t="shared" si="5"/>
        <v>0.29268292682926828</v>
      </c>
    </row>
    <row r="32" spans="1:23" x14ac:dyDescent="0.2">
      <c r="A32" s="16"/>
      <c r="B32" s="16"/>
      <c r="C32" s="6"/>
      <c r="D32" s="6"/>
      <c r="E32" s="18"/>
      <c r="F32" s="6"/>
      <c r="G32" s="6"/>
      <c r="H32" s="6"/>
      <c r="I32" s="18"/>
      <c r="J32" s="6"/>
      <c r="K32" s="6"/>
      <c r="L32" s="6"/>
      <c r="M32" s="18"/>
      <c r="N32" s="6"/>
      <c r="O32" s="6"/>
      <c r="P32" s="6"/>
      <c r="Q32" s="18"/>
      <c r="R32" s="16"/>
      <c r="S32" s="17"/>
      <c r="T32" s="6"/>
      <c r="U32" s="17"/>
      <c r="V32" s="17"/>
      <c r="W32" s="18"/>
    </row>
    <row r="33" spans="1:23" x14ac:dyDescent="0.2">
      <c r="A33" s="16">
        <v>1102</v>
      </c>
      <c r="B33" s="16" t="s">
        <v>42</v>
      </c>
      <c r="C33" s="6">
        <v>38</v>
      </c>
      <c r="D33" s="6"/>
      <c r="E33" s="18">
        <f t="shared" si="0"/>
        <v>0.62295081967213117</v>
      </c>
      <c r="F33" s="6"/>
      <c r="G33" s="6">
        <v>4</v>
      </c>
      <c r="H33" s="6"/>
      <c r="I33" s="18">
        <f t="shared" si="1"/>
        <v>6.5573770491803282E-2</v>
      </c>
      <c r="J33" s="6"/>
      <c r="K33" s="6">
        <v>18</v>
      </c>
      <c r="L33" s="6"/>
      <c r="M33" s="18">
        <f t="shared" si="2"/>
        <v>0.29508196721311475</v>
      </c>
      <c r="N33" s="6"/>
      <c r="O33" s="6">
        <v>1</v>
      </c>
      <c r="P33" s="6"/>
      <c r="Q33" s="18">
        <f t="shared" si="3"/>
        <v>1.6393442622950821E-2</v>
      </c>
      <c r="R33" s="16"/>
      <c r="S33" s="17">
        <v>61</v>
      </c>
      <c r="T33" s="6"/>
      <c r="U33" s="17">
        <f t="shared" si="4"/>
        <v>19</v>
      </c>
      <c r="V33" s="17"/>
      <c r="W33" s="18">
        <f t="shared" si="5"/>
        <v>0.31147540983606559</v>
      </c>
    </row>
    <row r="34" spans="1:23" x14ac:dyDescent="0.2">
      <c r="A34" s="16">
        <v>110201</v>
      </c>
      <c r="B34" s="16" t="s">
        <v>43</v>
      </c>
      <c r="C34" s="6">
        <v>27</v>
      </c>
      <c r="D34" s="6"/>
      <c r="E34" s="18">
        <f t="shared" si="0"/>
        <v>0.62790697674418605</v>
      </c>
      <c r="F34" s="6"/>
      <c r="G34" s="6">
        <v>4</v>
      </c>
      <c r="H34" s="6"/>
      <c r="I34" s="18">
        <f t="shared" si="1"/>
        <v>9.3023255813953487E-2</v>
      </c>
      <c r="J34" s="6"/>
      <c r="K34" s="6">
        <v>11</v>
      </c>
      <c r="L34" s="6"/>
      <c r="M34" s="18">
        <f t="shared" si="2"/>
        <v>0.2558139534883721</v>
      </c>
      <c r="N34" s="6"/>
      <c r="O34" s="6">
        <v>1</v>
      </c>
      <c r="P34" s="6"/>
      <c r="Q34" s="18">
        <f t="shared" si="3"/>
        <v>2.3255813953488372E-2</v>
      </c>
      <c r="R34" s="16"/>
      <c r="S34" s="17">
        <v>43</v>
      </c>
      <c r="T34" s="6"/>
      <c r="U34" s="17">
        <f t="shared" si="4"/>
        <v>12</v>
      </c>
      <c r="V34" s="17"/>
      <c r="W34" s="18">
        <f t="shared" si="5"/>
        <v>0.27906976744186046</v>
      </c>
    </row>
    <row r="35" spans="1:23" x14ac:dyDescent="0.2">
      <c r="A35" s="16">
        <v>110202</v>
      </c>
      <c r="B35" s="16" t="s">
        <v>44</v>
      </c>
      <c r="C35" s="6">
        <v>11</v>
      </c>
      <c r="D35" s="6"/>
      <c r="E35" s="18">
        <f t="shared" si="0"/>
        <v>0.61111111111111116</v>
      </c>
      <c r="F35" s="6"/>
      <c r="G35" s="6">
        <v>0</v>
      </c>
      <c r="H35" s="6"/>
      <c r="I35" s="18">
        <f t="shared" si="1"/>
        <v>0</v>
      </c>
      <c r="J35" s="6"/>
      <c r="K35" s="6">
        <v>7</v>
      </c>
      <c r="L35" s="6"/>
      <c r="M35" s="18">
        <f t="shared" si="2"/>
        <v>0.3888888888888889</v>
      </c>
      <c r="N35" s="6"/>
      <c r="O35" s="6">
        <v>0</v>
      </c>
      <c r="P35" s="6"/>
      <c r="Q35" s="18">
        <f t="shared" si="3"/>
        <v>0</v>
      </c>
      <c r="R35" s="16"/>
      <c r="S35" s="17">
        <v>18</v>
      </c>
      <c r="T35" s="6"/>
      <c r="U35" s="17">
        <f t="shared" si="4"/>
        <v>7</v>
      </c>
      <c r="V35" s="17"/>
      <c r="W35" s="18">
        <f t="shared" si="5"/>
        <v>0.3888888888888889</v>
      </c>
    </row>
    <row r="36" spans="1:23" x14ac:dyDescent="0.2">
      <c r="A36" s="16"/>
      <c r="B36" s="16"/>
      <c r="C36" s="6"/>
      <c r="D36" s="6"/>
      <c r="E36" s="18"/>
      <c r="F36" s="6"/>
      <c r="G36" s="6"/>
      <c r="H36" s="6"/>
      <c r="I36" s="18"/>
      <c r="J36" s="6"/>
      <c r="K36" s="6"/>
      <c r="L36" s="6"/>
      <c r="M36" s="18"/>
      <c r="N36" s="6"/>
      <c r="O36" s="6"/>
      <c r="P36" s="6"/>
      <c r="Q36" s="18"/>
      <c r="R36" s="16"/>
      <c r="S36" s="17"/>
      <c r="T36" s="6"/>
      <c r="U36" s="17"/>
      <c r="V36" s="17"/>
      <c r="W36" s="18"/>
    </row>
    <row r="37" spans="1:23" x14ac:dyDescent="0.2">
      <c r="A37" s="16">
        <v>1104</v>
      </c>
      <c r="B37" s="16" t="s">
        <v>45</v>
      </c>
      <c r="C37" s="6">
        <v>47</v>
      </c>
      <c r="D37" s="6"/>
      <c r="E37" s="18">
        <f t="shared" si="0"/>
        <v>0.5</v>
      </c>
      <c r="F37" s="6"/>
      <c r="G37" s="6">
        <v>7</v>
      </c>
      <c r="H37" s="6"/>
      <c r="I37" s="18">
        <f t="shared" si="1"/>
        <v>7.4468085106382975E-2</v>
      </c>
      <c r="J37" s="6"/>
      <c r="K37" s="6">
        <v>30</v>
      </c>
      <c r="L37" s="6"/>
      <c r="M37" s="18">
        <f t="shared" si="2"/>
        <v>0.31914893617021278</v>
      </c>
      <c r="N37" s="6"/>
      <c r="O37" s="6">
        <v>10</v>
      </c>
      <c r="P37" s="6"/>
      <c r="Q37" s="18">
        <f t="shared" si="3"/>
        <v>0.10638297872340426</v>
      </c>
      <c r="R37" s="16"/>
      <c r="S37" s="17">
        <v>94</v>
      </c>
      <c r="T37" s="6"/>
      <c r="U37" s="17">
        <f t="shared" si="4"/>
        <v>40</v>
      </c>
      <c r="V37" s="17"/>
      <c r="W37" s="18">
        <f t="shared" si="5"/>
        <v>0.42553191489361702</v>
      </c>
    </row>
    <row r="38" spans="1:23" x14ac:dyDescent="0.2">
      <c r="A38" s="16">
        <v>110401</v>
      </c>
      <c r="B38" s="16" t="s">
        <v>46</v>
      </c>
      <c r="C38" s="6">
        <v>47</v>
      </c>
      <c r="D38" s="6"/>
      <c r="E38" s="18">
        <f t="shared" si="0"/>
        <v>0.5</v>
      </c>
      <c r="F38" s="6"/>
      <c r="G38" s="6">
        <v>7</v>
      </c>
      <c r="H38" s="6"/>
      <c r="I38" s="18">
        <f t="shared" si="1"/>
        <v>7.4468085106382975E-2</v>
      </c>
      <c r="J38" s="6"/>
      <c r="K38" s="6">
        <v>30</v>
      </c>
      <c r="L38" s="6"/>
      <c r="M38" s="18">
        <f t="shared" si="2"/>
        <v>0.31914893617021278</v>
      </c>
      <c r="N38" s="6"/>
      <c r="O38" s="6">
        <v>10</v>
      </c>
      <c r="P38" s="6"/>
      <c r="Q38" s="18">
        <f t="shared" si="3"/>
        <v>0.10638297872340426</v>
      </c>
      <c r="R38" s="16"/>
      <c r="S38" s="17">
        <v>94</v>
      </c>
      <c r="T38" s="6"/>
      <c r="U38" s="17">
        <f t="shared" si="4"/>
        <v>40</v>
      </c>
      <c r="V38" s="17"/>
      <c r="W38" s="18">
        <f t="shared" si="5"/>
        <v>0.42553191489361702</v>
      </c>
    </row>
    <row r="39" spans="1:23" x14ac:dyDescent="0.2">
      <c r="A39" s="16"/>
      <c r="B39" s="16"/>
      <c r="C39" s="6"/>
      <c r="D39" s="6"/>
      <c r="E39" s="18"/>
      <c r="F39" s="6"/>
      <c r="G39" s="6"/>
      <c r="H39" s="6"/>
      <c r="I39" s="18"/>
      <c r="J39" s="6"/>
      <c r="K39" s="6"/>
      <c r="L39" s="6"/>
      <c r="M39" s="18"/>
      <c r="N39" s="6"/>
      <c r="O39" s="6"/>
      <c r="P39" s="6"/>
      <c r="Q39" s="18"/>
      <c r="R39" s="16"/>
      <c r="S39" s="17"/>
      <c r="T39" s="6"/>
      <c r="U39" s="17"/>
      <c r="V39" s="17"/>
      <c r="W39" s="18"/>
    </row>
    <row r="40" spans="1:23" x14ac:dyDescent="0.2">
      <c r="A40" s="16">
        <v>1106</v>
      </c>
      <c r="B40" s="16" t="s">
        <v>47</v>
      </c>
      <c r="C40" s="6">
        <v>14</v>
      </c>
      <c r="D40" s="6"/>
      <c r="E40" s="18">
        <f t="shared" si="0"/>
        <v>0.66666666666666663</v>
      </c>
      <c r="F40" s="6"/>
      <c r="G40" s="6">
        <v>1</v>
      </c>
      <c r="H40" s="6"/>
      <c r="I40" s="18">
        <f t="shared" si="1"/>
        <v>4.7619047619047616E-2</v>
      </c>
      <c r="J40" s="6"/>
      <c r="K40" s="6">
        <v>4</v>
      </c>
      <c r="L40" s="6"/>
      <c r="M40" s="18">
        <f t="shared" si="2"/>
        <v>0.19047619047619047</v>
      </c>
      <c r="N40" s="6"/>
      <c r="O40" s="6">
        <v>2</v>
      </c>
      <c r="P40" s="6"/>
      <c r="Q40" s="18">
        <f t="shared" si="3"/>
        <v>9.5238095238095233E-2</v>
      </c>
      <c r="R40" s="16"/>
      <c r="S40" s="17">
        <v>21</v>
      </c>
      <c r="T40" s="6"/>
      <c r="U40" s="17">
        <f t="shared" si="4"/>
        <v>6</v>
      </c>
      <c r="V40" s="17"/>
      <c r="W40" s="18">
        <f t="shared" si="5"/>
        <v>0.2857142857142857</v>
      </c>
    </row>
    <row r="41" spans="1:23" x14ac:dyDescent="0.2">
      <c r="A41" s="16">
        <v>110601</v>
      </c>
      <c r="B41" s="16" t="s">
        <v>48</v>
      </c>
      <c r="C41" s="6">
        <v>14</v>
      </c>
      <c r="D41" s="6"/>
      <c r="E41" s="18">
        <f t="shared" si="0"/>
        <v>0.66666666666666663</v>
      </c>
      <c r="F41" s="6"/>
      <c r="G41" s="6">
        <v>1</v>
      </c>
      <c r="H41" s="6"/>
      <c r="I41" s="18">
        <f t="shared" si="1"/>
        <v>4.7619047619047616E-2</v>
      </c>
      <c r="J41" s="6"/>
      <c r="K41" s="6">
        <v>4</v>
      </c>
      <c r="L41" s="6"/>
      <c r="M41" s="18">
        <f t="shared" si="2"/>
        <v>0.19047619047619047</v>
      </c>
      <c r="N41" s="6"/>
      <c r="O41" s="6">
        <v>2</v>
      </c>
      <c r="P41" s="6"/>
      <c r="Q41" s="18">
        <f t="shared" si="3"/>
        <v>9.5238095238095233E-2</v>
      </c>
      <c r="R41" s="16"/>
      <c r="S41" s="17">
        <v>21</v>
      </c>
      <c r="T41" s="6"/>
      <c r="U41" s="17">
        <f t="shared" si="4"/>
        <v>6</v>
      </c>
      <c r="V41" s="17"/>
      <c r="W41" s="18">
        <f t="shared" si="5"/>
        <v>0.2857142857142857</v>
      </c>
    </row>
    <row r="42" spans="1:23" x14ac:dyDescent="0.2">
      <c r="A42" s="16"/>
      <c r="B42" s="16"/>
      <c r="C42" s="6"/>
      <c r="D42" s="6"/>
      <c r="E42" s="18"/>
      <c r="F42" s="6"/>
      <c r="G42" s="6"/>
      <c r="H42" s="6"/>
      <c r="I42" s="18"/>
      <c r="J42" s="6"/>
      <c r="K42" s="6"/>
      <c r="L42" s="6"/>
      <c r="M42" s="18"/>
      <c r="N42" s="6"/>
      <c r="O42" s="6"/>
      <c r="P42" s="6"/>
      <c r="Q42" s="18"/>
      <c r="R42" s="16"/>
      <c r="S42" s="17"/>
      <c r="T42" s="6"/>
      <c r="U42" s="17"/>
      <c r="V42" s="17"/>
      <c r="W42" s="18"/>
    </row>
    <row r="43" spans="1:23" x14ac:dyDescent="0.2">
      <c r="A43" s="16">
        <v>1108</v>
      </c>
      <c r="B43" s="16" t="s">
        <v>49</v>
      </c>
      <c r="C43" s="6">
        <v>37</v>
      </c>
      <c r="D43" s="6"/>
      <c r="E43" s="18">
        <f t="shared" si="0"/>
        <v>0.64912280701754388</v>
      </c>
      <c r="F43" s="6"/>
      <c r="G43" s="6">
        <v>1</v>
      </c>
      <c r="H43" s="6"/>
      <c r="I43" s="18">
        <f t="shared" si="1"/>
        <v>1.7543859649122806E-2</v>
      </c>
      <c r="J43" s="6"/>
      <c r="K43" s="6">
        <v>16</v>
      </c>
      <c r="L43" s="6"/>
      <c r="M43" s="18">
        <f t="shared" si="2"/>
        <v>0.2807017543859649</v>
      </c>
      <c r="N43" s="6"/>
      <c r="O43" s="6">
        <v>3</v>
      </c>
      <c r="P43" s="6"/>
      <c r="Q43" s="18">
        <f t="shared" si="3"/>
        <v>5.2631578947368418E-2</v>
      </c>
      <c r="R43" s="16"/>
      <c r="S43" s="17">
        <v>57</v>
      </c>
      <c r="T43" s="6"/>
      <c r="U43" s="17">
        <f t="shared" si="4"/>
        <v>19</v>
      </c>
      <c r="V43" s="17"/>
      <c r="W43" s="18">
        <f t="shared" si="5"/>
        <v>0.33333333333333331</v>
      </c>
    </row>
    <row r="44" spans="1:23" x14ac:dyDescent="0.2">
      <c r="A44" s="16">
        <v>110801</v>
      </c>
      <c r="B44" s="16" t="s">
        <v>50</v>
      </c>
      <c r="C44" s="6">
        <v>33</v>
      </c>
      <c r="D44" s="6"/>
      <c r="E44" s="18">
        <f t="shared" si="0"/>
        <v>0.71739130434782605</v>
      </c>
      <c r="F44" s="6"/>
      <c r="G44" s="6">
        <v>1</v>
      </c>
      <c r="H44" s="6"/>
      <c r="I44" s="18">
        <f t="shared" si="1"/>
        <v>2.1739130434782608E-2</v>
      </c>
      <c r="J44" s="6"/>
      <c r="K44" s="6">
        <v>11</v>
      </c>
      <c r="L44" s="6"/>
      <c r="M44" s="18">
        <f t="shared" si="2"/>
        <v>0.2391304347826087</v>
      </c>
      <c r="N44" s="6"/>
      <c r="O44" s="6">
        <v>1</v>
      </c>
      <c r="P44" s="6"/>
      <c r="Q44" s="18">
        <f t="shared" si="3"/>
        <v>2.1739130434782608E-2</v>
      </c>
      <c r="R44" s="16"/>
      <c r="S44" s="17">
        <v>46</v>
      </c>
      <c r="T44" s="6"/>
      <c r="U44" s="17">
        <f t="shared" si="4"/>
        <v>12</v>
      </c>
      <c r="V44" s="17"/>
      <c r="W44" s="18">
        <f t="shared" si="5"/>
        <v>0.2608695652173913</v>
      </c>
    </row>
    <row r="45" spans="1:23" x14ac:dyDescent="0.2">
      <c r="A45" s="16">
        <v>110803</v>
      </c>
      <c r="B45" s="16" t="s">
        <v>51</v>
      </c>
      <c r="C45" s="6">
        <v>4</v>
      </c>
      <c r="D45" s="6"/>
      <c r="E45" s="18">
        <f t="shared" si="0"/>
        <v>0.36363636363636365</v>
      </c>
      <c r="F45" s="6"/>
      <c r="G45" s="6">
        <v>0</v>
      </c>
      <c r="H45" s="6"/>
      <c r="I45" s="18">
        <f t="shared" si="1"/>
        <v>0</v>
      </c>
      <c r="J45" s="6"/>
      <c r="K45" s="6">
        <v>5</v>
      </c>
      <c r="L45" s="6"/>
      <c r="M45" s="18">
        <f t="shared" si="2"/>
        <v>0.45454545454545453</v>
      </c>
      <c r="N45" s="6"/>
      <c r="O45" s="6">
        <v>2</v>
      </c>
      <c r="P45" s="6"/>
      <c r="Q45" s="18">
        <f t="shared" si="3"/>
        <v>0.18181818181818182</v>
      </c>
      <c r="R45" s="16"/>
      <c r="S45" s="17">
        <v>11</v>
      </c>
      <c r="T45" s="6"/>
      <c r="U45" s="17">
        <f t="shared" si="4"/>
        <v>7</v>
      </c>
      <c r="V45" s="17"/>
      <c r="W45" s="18">
        <f t="shared" si="5"/>
        <v>0.63636363636363635</v>
      </c>
    </row>
    <row r="46" spans="1:23" x14ac:dyDescent="0.2">
      <c r="A46" s="16"/>
      <c r="B46" s="16"/>
      <c r="C46" s="6"/>
      <c r="D46" s="6"/>
      <c r="E46" s="18"/>
      <c r="F46" s="6"/>
      <c r="G46" s="6"/>
      <c r="H46" s="6"/>
      <c r="I46" s="18"/>
      <c r="J46" s="6"/>
      <c r="K46" s="6"/>
      <c r="L46" s="6"/>
      <c r="M46" s="18"/>
      <c r="N46" s="6"/>
      <c r="O46" s="6"/>
      <c r="P46" s="6"/>
      <c r="Q46" s="18"/>
      <c r="R46" s="16"/>
      <c r="S46" s="17"/>
      <c r="T46" s="6"/>
      <c r="U46" s="17"/>
      <c r="V46" s="17"/>
      <c r="W46" s="18"/>
    </row>
    <row r="47" spans="1:23" x14ac:dyDescent="0.2">
      <c r="A47" s="16">
        <v>1109</v>
      </c>
      <c r="B47" s="16" t="s">
        <v>52</v>
      </c>
      <c r="C47" s="6">
        <v>111</v>
      </c>
      <c r="D47" s="6"/>
      <c r="E47" s="18">
        <f t="shared" si="0"/>
        <v>0.6607142857142857</v>
      </c>
      <c r="F47" s="6"/>
      <c r="G47" s="6">
        <v>6</v>
      </c>
      <c r="H47" s="6"/>
      <c r="I47" s="18">
        <f t="shared" si="1"/>
        <v>3.5714285714285712E-2</v>
      </c>
      <c r="J47" s="6"/>
      <c r="K47" s="6">
        <v>43</v>
      </c>
      <c r="L47" s="6"/>
      <c r="M47" s="18">
        <f t="shared" si="2"/>
        <v>0.25595238095238093</v>
      </c>
      <c r="N47" s="6"/>
      <c r="O47" s="6">
        <v>8</v>
      </c>
      <c r="P47" s="6"/>
      <c r="Q47" s="18">
        <f t="shared" si="3"/>
        <v>4.7619047619047616E-2</v>
      </c>
      <c r="R47" s="16"/>
      <c r="S47" s="17">
        <v>168</v>
      </c>
      <c r="T47" s="6"/>
      <c r="U47" s="17">
        <f t="shared" si="4"/>
        <v>51</v>
      </c>
      <c r="V47" s="17"/>
      <c r="W47" s="18">
        <f t="shared" si="5"/>
        <v>0.30357142857142855</v>
      </c>
    </row>
    <row r="48" spans="1:23" x14ac:dyDescent="0.2">
      <c r="A48" s="16">
        <v>110901</v>
      </c>
      <c r="B48" s="16" t="s">
        <v>53</v>
      </c>
      <c r="C48" s="6">
        <v>111</v>
      </c>
      <c r="D48" s="6"/>
      <c r="E48" s="18">
        <f t="shared" si="0"/>
        <v>0.6607142857142857</v>
      </c>
      <c r="F48" s="6"/>
      <c r="G48" s="6">
        <v>6</v>
      </c>
      <c r="H48" s="6"/>
      <c r="I48" s="18">
        <f t="shared" si="1"/>
        <v>3.5714285714285712E-2</v>
      </c>
      <c r="J48" s="6"/>
      <c r="K48" s="6">
        <v>43</v>
      </c>
      <c r="L48" s="6"/>
      <c r="M48" s="18">
        <f t="shared" si="2"/>
        <v>0.25595238095238093</v>
      </c>
      <c r="N48" s="6"/>
      <c r="O48" s="6">
        <v>8</v>
      </c>
      <c r="P48" s="6"/>
      <c r="Q48" s="18">
        <f t="shared" si="3"/>
        <v>4.7619047619047616E-2</v>
      </c>
      <c r="R48" s="16"/>
      <c r="S48" s="17">
        <v>168</v>
      </c>
      <c r="T48" s="6"/>
      <c r="U48" s="17">
        <f t="shared" si="4"/>
        <v>51</v>
      </c>
      <c r="V48" s="17"/>
      <c r="W48" s="18">
        <f t="shared" si="5"/>
        <v>0.30357142857142855</v>
      </c>
    </row>
    <row r="49" spans="1:23" x14ac:dyDescent="0.2">
      <c r="A49" s="16"/>
      <c r="B49" s="16"/>
      <c r="C49" s="6"/>
      <c r="D49" s="6"/>
      <c r="E49" s="18"/>
      <c r="F49" s="6"/>
      <c r="G49" s="6"/>
      <c r="H49" s="6"/>
      <c r="I49" s="18"/>
      <c r="J49" s="6"/>
      <c r="K49" s="6"/>
      <c r="L49" s="6"/>
      <c r="M49" s="18"/>
      <c r="N49" s="6"/>
      <c r="O49" s="6"/>
      <c r="P49" s="6"/>
      <c r="Q49" s="18"/>
      <c r="R49" s="16"/>
      <c r="S49" s="17"/>
      <c r="T49" s="6"/>
      <c r="U49" s="17"/>
      <c r="V49" s="17"/>
      <c r="W49" s="18"/>
    </row>
    <row r="50" spans="1:23" x14ac:dyDescent="0.2">
      <c r="A50" s="16">
        <v>1110</v>
      </c>
      <c r="B50" s="16" t="s">
        <v>54</v>
      </c>
      <c r="C50" s="6">
        <v>87</v>
      </c>
      <c r="D50" s="6"/>
      <c r="E50" s="18">
        <f t="shared" si="0"/>
        <v>0.62589928057553956</v>
      </c>
      <c r="F50" s="6"/>
      <c r="G50" s="6">
        <v>5</v>
      </c>
      <c r="H50" s="6"/>
      <c r="I50" s="18">
        <f t="shared" si="1"/>
        <v>3.5971223021582732E-2</v>
      </c>
      <c r="J50" s="6"/>
      <c r="K50" s="6">
        <v>45</v>
      </c>
      <c r="L50" s="6"/>
      <c r="M50" s="18">
        <f t="shared" si="2"/>
        <v>0.32374100719424459</v>
      </c>
      <c r="N50" s="6"/>
      <c r="O50" s="6">
        <v>2</v>
      </c>
      <c r="P50" s="6"/>
      <c r="Q50" s="18">
        <f t="shared" si="3"/>
        <v>1.4388489208633094E-2</v>
      </c>
      <c r="R50" s="16"/>
      <c r="S50" s="17">
        <v>139</v>
      </c>
      <c r="T50" s="6"/>
      <c r="U50" s="17">
        <f t="shared" si="4"/>
        <v>47</v>
      </c>
      <c r="V50" s="17"/>
      <c r="W50" s="18">
        <f t="shared" si="5"/>
        <v>0.33812949640287771</v>
      </c>
    </row>
    <row r="51" spans="1:23" x14ac:dyDescent="0.2">
      <c r="A51" s="16">
        <v>111001</v>
      </c>
      <c r="B51" s="16" t="s">
        <v>55</v>
      </c>
      <c r="C51" s="6">
        <v>20</v>
      </c>
      <c r="D51" s="6"/>
      <c r="E51" s="18">
        <f t="shared" si="0"/>
        <v>0.68965517241379315</v>
      </c>
      <c r="F51" s="6"/>
      <c r="G51" s="6">
        <v>1</v>
      </c>
      <c r="H51" s="6"/>
      <c r="I51" s="18">
        <f t="shared" si="1"/>
        <v>3.4482758620689655E-2</v>
      </c>
      <c r="J51" s="6"/>
      <c r="K51" s="6">
        <v>8</v>
      </c>
      <c r="L51" s="6"/>
      <c r="M51" s="18">
        <f t="shared" si="2"/>
        <v>0.27586206896551724</v>
      </c>
      <c r="N51" s="6"/>
      <c r="O51" s="6">
        <v>0</v>
      </c>
      <c r="P51" s="6"/>
      <c r="Q51" s="18">
        <f t="shared" si="3"/>
        <v>0</v>
      </c>
      <c r="R51" s="16"/>
      <c r="S51" s="17">
        <v>29</v>
      </c>
      <c r="T51" s="6"/>
      <c r="U51" s="17">
        <f t="shared" si="4"/>
        <v>8</v>
      </c>
      <c r="V51" s="17"/>
      <c r="W51" s="18">
        <f t="shared" si="5"/>
        <v>0.27586206896551724</v>
      </c>
    </row>
    <row r="52" spans="1:23" x14ac:dyDescent="0.2">
      <c r="A52" s="16">
        <v>111002</v>
      </c>
      <c r="B52" s="16" t="s">
        <v>56</v>
      </c>
      <c r="C52" s="6">
        <v>47</v>
      </c>
      <c r="D52" s="6"/>
      <c r="E52" s="18">
        <f t="shared" si="0"/>
        <v>0.62666666666666671</v>
      </c>
      <c r="F52" s="6"/>
      <c r="G52" s="6">
        <v>3</v>
      </c>
      <c r="H52" s="6"/>
      <c r="I52" s="18">
        <f t="shared" si="1"/>
        <v>0.04</v>
      </c>
      <c r="J52" s="6"/>
      <c r="K52" s="6">
        <v>23</v>
      </c>
      <c r="L52" s="6"/>
      <c r="M52" s="18">
        <f t="shared" si="2"/>
        <v>0.30666666666666664</v>
      </c>
      <c r="N52" s="6"/>
      <c r="O52" s="6">
        <v>2</v>
      </c>
      <c r="P52" s="6"/>
      <c r="Q52" s="18">
        <f t="shared" si="3"/>
        <v>2.6666666666666668E-2</v>
      </c>
      <c r="R52" s="16"/>
      <c r="S52" s="17">
        <v>75</v>
      </c>
      <c r="T52" s="6"/>
      <c r="U52" s="17">
        <f t="shared" si="4"/>
        <v>25</v>
      </c>
      <c r="V52" s="17"/>
      <c r="W52" s="18">
        <f t="shared" si="5"/>
        <v>0.33333333333333331</v>
      </c>
    </row>
    <row r="53" spans="1:23" x14ac:dyDescent="0.2">
      <c r="A53" s="16">
        <v>111003</v>
      </c>
      <c r="B53" s="16" t="s">
        <v>57</v>
      </c>
      <c r="C53" s="6">
        <v>20</v>
      </c>
      <c r="D53" s="6"/>
      <c r="E53" s="18">
        <f t="shared" si="0"/>
        <v>0.5714285714285714</v>
      </c>
      <c r="F53" s="6"/>
      <c r="G53" s="6">
        <v>1</v>
      </c>
      <c r="H53" s="6"/>
      <c r="I53" s="18">
        <f t="shared" si="1"/>
        <v>2.8571428571428571E-2</v>
      </c>
      <c r="J53" s="6"/>
      <c r="K53" s="6">
        <v>14</v>
      </c>
      <c r="L53" s="6"/>
      <c r="M53" s="18">
        <f t="shared" si="2"/>
        <v>0.4</v>
      </c>
      <c r="N53" s="6"/>
      <c r="O53" s="6">
        <v>0</v>
      </c>
      <c r="P53" s="6"/>
      <c r="Q53" s="18">
        <f t="shared" si="3"/>
        <v>0</v>
      </c>
      <c r="R53" s="16"/>
      <c r="S53" s="17">
        <v>35</v>
      </c>
      <c r="T53" s="6"/>
      <c r="U53" s="17">
        <f t="shared" si="4"/>
        <v>14</v>
      </c>
      <c r="V53" s="17"/>
      <c r="W53" s="18">
        <f t="shared" si="5"/>
        <v>0.4</v>
      </c>
    </row>
    <row r="54" spans="1:23" x14ac:dyDescent="0.2">
      <c r="A54" s="16"/>
      <c r="B54" s="16"/>
      <c r="C54" s="6"/>
      <c r="D54" s="6"/>
      <c r="E54" s="18"/>
      <c r="F54" s="6"/>
      <c r="G54" s="6"/>
      <c r="H54" s="6"/>
      <c r="I54" s="18"/>
      <c r="J54" s="6"/>
      <c r="K54" s="6"/>
      <c r="L54" s="6"/>
      <c r="M54" s="18"/>
      <c r="N54" s="6"/>
      <c r="O54" s="6"/>
      <c r="P54" s="6"/>
      <c r="Q54" s="18"/>
      <c r="R54" s="16"/>
      <c r="S54" s="17"/>
      <c r="T54" s="6"/>
      <c r="U54" s="17"/>
      <c r="V54" s="17"/>
      <c r="W54" s="18"/>
    </row>
    <row r="55" spans="1:23" x14ac:dyDescent="0.2">
      <c r="A55" s="16">
        <v>1503</v>
      </c>
      <c r="B55" s="16" t="s">
        <v>58</v>
      </c>
      <c r="C55" s="6">
        <v>19</v>
      </c>
      <c r="D55" s="6"/>
      <c r="E55" s="18">
        <f t="shared" si="0"/>
        <v>0.6785714285714286</v>
      </c>
      <c r="F55" s="6"/>
      <c r="G55" s="6">
        <v>0</v>
      </c>
      <c r="H55" s="6"/>
      <c r="I55" s="18">
        <f t="shared" si="1"/>
        <v>0</v>
      </c>
      <c r="J55" s="6"/>
      <c r="K55" s="6">
        <v>6</v>
      </c>
      <c r="L55" s="6"/>
      <c r="M55" s="18">
        <f t="shared" si="2"/>
        <v>0.21428571428571427</v>
      </c>
      <c r="N55" s="6"/>
      <c r="O55" s="6">
        <v>3</v>
      </c>
      <c r="P55" s="6"/>
      <c r="Q55" s="18">
        <f t="shared" si="3"/>
        <v>0.10714285714285714</v>
      </c>
      <c r="R55" s="16"/>
      <c r="S55" s="17">
        <v>28</v>
      </c>
      <c r="T55" s="6"/>
      <c r="U55" s="17">
        <f t="shared" si="4"/>
        <v>9</v>
      </c>
      <c r="V55" s="17"/>
      <c r="W55" s="18">
        <f t="shared" si="5"/>
        <v>0.32142857142857145</v>
      </c>
    </row>
    <row r="56" spans="1:23" x14ac:dyDescent="0.2">
      <c r="A56" s="16">
        <v>150303</v>
      </c>
      <c r="B56" s="16" t="s">
        <v>59</v>
      </c>
      <c r="C56" s="6">
        <v>19</v>
      </c>
      <c r="D56" s="6"/>
      <c r="E56" s="18">
        <f t="shared" si="0"/>
        <v>0.6785714285714286</v>
      </c>
      <c r="F56" s="6"/>
      <c r="G56" s="6">
        <v>0</v>
      </c>
      <c r="H56" s="6"/>
      <c r="I56" s="18">
        <f t="shared" si="1"/>
        <v>0</v>
      </c>
      <c r="J56" s="6"/>
      <c r="K56" s="6">
        <v>6</v>
      </c>
      <c r="L56" s="6"/>
      <c r="M56" s="18">
        <f t="shared" si="2"/>
        <v>0.21428571428571427</v>
      </c>
      <c r="N56" s="6"/>
      <c r="O56" s="6">
        <v>3</v>
      </c>
      <c r="P56" s="6"/>
      <c r="Q56" s="18">
        <f t="shared" si="3"/>
        <v>0.10714285714285714</v>
      </c>
      <c r="R56" s="16"/>
      <c r="S56" s="17">
        <v>28</v>
      </c>
      <c r="T56" s="6"/>
      <c r="U56" s="17">
        <f t="shared" si="4"/>
        <v>9</v>
      </c>
      <c r="V56" s="17"/>
      <c r="W56" s="18">
        <f t="shared" si="5"/>
        <v>0.32142857142857145</v>
      </c>
    </row>
    <row r="57" spans="1:23" x14ac:dyDescent="0.2">
      <c r="A57" s="16"/>
      <c r="B57" s="16"/>
      <c r="C57" s="6"/>
      <c r="D57" s="6"/>
      <c r="E57" s="18"/>
      <c r="F57" s="6"/>
      <c r="G57" s="6"/>
      <c r="H57" s="6"/>
      <c r="I57" s="18"/>
      <c r="J57" s="6"/>
      <c r="K57" s="6"/>
      <c r="L57" s="6"/>
      <c r="M57" s="18"/>
      <c r="N57" s="6"/>
      <c r="O57" s="6"/>
      <c r="P57" s="6"/>
      <c r="Q57" s="18"/>
      <c r="R57" s="16"/>
      <c r="S57" s="17"/>
      <c r="T57" s="6"/>
      <c r="U57" s="17"/>
      <c r="V57" s="17"/>
      <c r="W57" s="18"/>
    </row>
    <row r="58" spans="1:23" x14ac:dyDescent="0.2">
      <c r="A58" s="16">
        <v>1504</v>
      </c>
      <c r="B58" s="16" t="s">
        <v>60</v>
      </c>
      <c r="C58" s="6">
        <v>72</v>
      </c>
      <c r="D58" s="6"/>
      <c r="E58" s="18">
        <f t="shared" si="0"/>
        <v>0.68571428571428572</v>
      </c>
      <c r="F58" s="6"/>
      <c r="G58" s="6">
        <v>3</v>
      </c>
      <c r="H58" s="6"/>
      <c r="I58" s="18">
        <f t="shared" si="1"/>
        <v>2.8571428571428571E-2</v>
      </c>
      <c r="J58" s="6"/>
      <c r="K58" s="6">
        <v>14</v>
      </c>
      <c r="L58" s="6"/>
      <c r="M58" s="18">
        <f t="shared" si="2"/>
        <v>0.13333333333333333</v>
      </c>
      <c r="N58" s="6"/>
      <c r="O58" s="6">
        <v>16</v>
      </c>
      <c r="P58" s="6"/>
      <c r="Q58" s="18">
        <f t="shared" si="3"/>
        <v>0.15238095238095239</v>
      </c>
      <c r="R58" s="16"/>
      <c r="S58" s="17">
        <v>105</v>
      </c>
      <c r="T58" s="6"/>
      <c r="U58" s="17">
        <f t="shared" si="4"/>
        <v>30</v>
      </c>
      <c r="V58" s="17"/>
      <c r="W58" s="18">
        <f t="shared" si="5"/>
        <v>0.2857142857142857</v>
      </c>
    </row>
    <row r="59" spans="1:23" x14ac:dyDescent="0.2">
      <c r="A59" s="16">
        <v>150405</v>
      </c>
      <c r="B59" s="6" t="s">
        <v>61</v>
      </c>
      <c r="C59" s="6">
        <v>13</v>
      </c>
      <c r="D59" s="6"/>
      <c r="E59" s="18">
        <f t="shared" si="0"/>
        <v>0.68421052631578949</v>
      </c>
      <c r="F59" s="6"/>
      <c r="G59" s="6">
        <v>0</v>
      </c>
      <c r="H59" s="6"/>
      <c r="I59" s="18">
        <f t="shared" si="1"/>
        <v>0</v>
      </c>
      <c r="J59" s="6"/>
      <c r="K59" s="6">
        <v>4</v>
      </c>
      <c r="L59" s="6"/>
      <c r="M59" s="18">
        <f t="shared" si="2"/>
        <v>0.21052631578947367</v>
      </c>
      <c r="N59" s="6"/>
      <c r="O59" s="6">
        <v>2</v>
      </c>
      <c r="P59" s="6"/>
      <c r="Q59" s="18">
        <f t="shared" si="3"/>
        <v>0.10526315789473684</v>
      </c>
      <c r="R59" s="16"/>
      <c r="S59" s="17">
        <v>19</v>
      </c>
      <c r="T59" s="6"/>
      <c r="U59" s="17">
        <f t="shared" si="4"/>
        <v>6</v>
      </c>
      <c r="V59" s="17"/>
      <c r="W59" s="18">
        <f t="shared" si="5"/>
        <v>0.31578947368421051</v>
      </c>
    </row>
    <row r="60" spans="1:23" x14ac:dyDescent="0.2">
      <c r="A60" s="16">
        <v>150411</v>
      </c>
      <c r="B60" s="16" t="s">
        <v>62</v>
      </c>
      <c r="C60" s="6">
        <v>59</v>
      </c>
      <c r="D60" s="6"/>
      <c r="E60" s="18">
        <f t="shared" si="0"/>
        <v>0.81944444444444442</v>
      </c>
      <c r="F60" s="6"/>
      <c r="G60" s="6">
        <v>2</v>
      </c>
      <c r="H60" s="6"/>
      <c r="I60" s="18">
        <f t="shared" si="1"/>
        <v>2.7777777777777776E-2</v>
      </c>
      <c r="J60" s="6"/>
      <c r="K60" s="6">
        <v>9</v>
      </c>
      <c r="L60" s="6"/>
      <c r="M60" s="18">
        <f t="shared" si="2"/>
        <v>0.125</v>
      </c>
      <c r="N60" s="6"/>
      <c r="O60" s="6">
        <v>2</v>
      </c>
      <c r="P60" s="6"/>
      <c r="Q60" s="18">
        <f t="shared" si="3"/>
        <v>2.7777777777777776E-2</v>
      </c>
      <c r="R60" s="16"/>
      <c r="S60" s="17">
        <v>72</v>
      </c>
      <c r="T60" s="6"/>
      <c r="U60" s="17">
        <f t="shared" si="4"/>
        <v>11</v>
      </c>
      <c r="V60" s="17"/>
      <c r="W60" s="18">
        <f t="shared" si="5"/>
        <v>0.15277777777777779</v>
      </c>
    </row>
    <row r="61" spans="1:23" x14ac:dyDescent="0.2">
      <c r="A61" s="16">
        <v>150499</v>
      </c>
      <c r="B61" s="16" t="s">
        <v>63</v>
      </c>
      <c r="C61" s="6">
        <v>0</v>
      </c>
      <c r="D61" s="6"/>
      <c r="E61" s="18">
        <f t="shared" si="0"/>
        <v>0</v>
      </c>
      <c r="F61" s="6"/>
      <c r="G61" s="6">
        <v>1</v>
      </c>
      <c r="H61" s="6"/>
      <c r="I61" s="18">
        <f t="shared" si="1"/>
        <v>7.1428571428571425E-2</v>
      </c>
      <c r="J61" s="6"/>
      <c r="K61" s="6">
        <v>1</v>
      </c>
      <c r="L61" s="6"/>
      <c r="M61" s="18">
        <f t="shared" si="2"/>
        <v>7.1428571428571425E-2</v>
      </c>
      <c r="N61" s="6"/>
      <c r="O61" s="6">
        <v>12</v>
      </c>
      <c r="P61" s="6"/>
      <c r="Q61" s="18">
        <f t="shared" si="3"/>
        <v>0.8571428571428571</v>
      </c>
      <c r="R61" s="16"/>
      <c r="S61" s="17">
        <v>14</v>
      </c>
      <c r="T61" s="6"/>
      <c r="U61" s="17">
        <f t="shared" si="4"/>
        <v>13</v>
      </c>
      <c r="V61" s="17"/>
      <c r="W61" s="18">
        <f t="shared" si="5"/>
        <v>0.9285714285714286</v>
      </c>
    </row>
    <row r="62" spans="1:23" x14ac:dyDescent="0.2">
      <c r="A62" s="6"/>
      <c r="B62" s="6"/>
      <c r="C62" s="6"/>
      <c r="D62" s="6"/>
      <c r="E62" s="18"/>
      <c r="F62" s="6"/>
      <c r="G62" s="6"/>
      <c r="H62" s="6"/>
      <c r="I62" s="18"/>
      <c r="J62" s="6"/>
      <c r="K62" s="6"/>
      <c r="L62" s="6"/>
      <c r="M62" s="18"/>
      <c r="N62" s="6"/>
      <c r="O62" s="6"/>
      <c r="P62" s="6"/>
      <c r="Q62" s="18"/>
      <c r="R62" s="16"/>
      <c r="S62" s="17"/>
      <c r="T62" s="6"/>
      <c r="U62" s="17"/>
      <c r="V62" s="17"/>
      <c r="W62" s="18"/>
    </row>
    <row r="63" spans="1:23" x14ac:dyDescent="0.2">
      <c r="A63" s="16">
        <v>1512</v>
      </c>
      <c r="B63" s="16" t="s">
        <v>64</v>
      </c>
      <c r="C63" s="6">
        <v>25</v>
      </c>
      <c r="D63" s="6"/>
      <c r="E63" s="18">
        <f t="shared" si="0"/>
        <v>0.54347826086956519</v>
      </c>
      <c r="F63" s="6"/>
      <c r="G63" s="6">
        <v>4</v>
      </c>
      <c r="H63" s="6"/>
      <c r="I63" s="18">
        <f t="shared" si="1"/>
        <v>8.6956521739130432E-2</v>
      </c>
      <c r="J63" s="6"/>
      <c r="K63" s="6">
        <v>16</v>
      </c>
      <c r="L63" s="6"/>
      <c r="M63" s="18">
        <f t="shared" si="2"/>
        <v>0.34782608695652173</v>
      </c>
      <c r="N63" s="6"/>
      <c r="O63" s="6">
        <v>1</v>
      </c>
      <c r="P63" s="6"/>
      <c r="Q63" s="18">
        <f t="shared" si="3"/>
        <v>2.1739130434782608E-2</v>
      </c>
      <c r="R63" s="16"/>
      <c r="S63" s="17">
        <v>46</v>
      </c>
      <c r="T63" s="6"/>
      <c r="U63" s="17">
        <f t="shared" si="4"/>
        <v>17</v>
      </c>
      <c r="V63" s="17"/>
      <c r="W63" s="18">
        <f t="shared" si="5"/>
        <v>0.36956521739130432</v>
      </c>
    </row>
    <row r="64" spans="1:23" x14ac:dyDescent="0.2">
      <c r="A64" s="16">
        <v>151201</v>
      </c>
      <c r="B64" s="6" t="s">
        <v>65</v>
      </c>
      <c r="C64" s="6">
        <v>7</v>
      </c>
      <c r="D64" s="6"/>
      <c r="E64" s="18">
        <f t="shared" si="0"/>
        <v>0.7</v>
      </c>
      <c r="F64" s="6"/>
      <c r="G64" s="6">
        <v>1</v>
      </c>
      <c r="H64" s="6"/>
      <c r="I64" s="18">
        <f t="shared" si="1"/>
        <v>0.1</v>
      </c>
      <c r="J64" s="6"/>
      <c r="K64" s="6">
        <v>2</v>
      </c>
      <c r="L64" s="6"/>
      <c r="M64" s="18">
        <f t="shared" si="2"/>
        <v>0.2</v>
      </c>
      <c r="N64" s="6"/>
      <c r="O64" s="6">
        <v>0</v>
      </c>
      <c r="P64" s="6"/>
      <c r="Q64" s="18">
        <f t="shared" si="3"/>
        <v>0</v>
      </c>
      <c r="R64" s="16"/>
      <c r="S64" s="17">
        <v>10</v>
      </c>
      <c r="T64" s="6"/>
      <c r="U64" s="17">
        <f t="shared" si="4"/>
        <v>2</v>
      </c>
      <c r="V64" s="17"/>
      <c r="W64" s="18">
        <f t="shared" si="5"/>
        <v>0.2</v>
      </c>
    </row>
    <row r="65" spans="1:23" x14ac:dyDescent="0.2">
      <c r="A65" s="16">
        <v>151202</v>
      </c>
      <c r="B65" s="16" t="s">
        <v>66</v>
      </c>
      <c r="C65" s="6">
        <v>18</v>
      </c>
      <c r="D65" s="6"/>
      <c r="E65" s="18">
        <f t="shared" si="0"/>
        <v>0.5</v>
      </c>
      <c r="F65" s="6"/>
      <c r="G65" s="6">
        <v>3</v>
      </c>
      <c r="H65" s="6"/>
      <c r="I65" s="18">
        <f t="shared" si="1"/>
        <v>8.3333333333333329E-2</v>
      </c>
      <c r="J65" s="6"/>
      <c r="K65" s="6">
        <v>14</v>
      </c>
      <c r="L65" s="6"/>
      <c r="M65" s="18">
        <f t="shared" si="2"/>
        <v>0.3888888888888889</v>
      </c>
      <c r="N65" s="6"/>
      <c r="O65" s="6">
        <v>1</v>
      </c>
      <c r="P65" s="6"/>
      <c r="Q65" s="18">
        <f t="shared" si="3"/>
        <v>2.7777777777777776E-2</v>
      </c>
      <c r="R65" s="16"/>
      <c r="S65" s="17">
        <v>36</v>
      </c>
      <c r="T65" s="6"/>
      <c r="U65" s="17">
        <f t="shared" si="4"/>
        <v>15</v>
      </c>
      <c r="V65" s="17"/>
      <c r="W65" s="18">
        <f t="shared" si="5"/>
        <v>0.41666666666666669</v>
      </c>
    </row>
    <row r="66" spans="1:23" x14ac:dyDescent="0.2">
      <c r="A66" s="16"/>
      <c r="B66" s="16"/>
      <c r="C66" s="6"/>
      <c r="D66" s="6"/>
      <c r="E66" s="18"/>
      <c r="F66" s="6"/>
      <c r="G66" s="6"/>
      <c r="H66" s="6"/>
      <c r="I66" s="18"/>
      <c r="J66" s="6"/>
      <c r="K66" s="6"/>
      <c r="L66" s="6"/>
      <c r="M66" s="18"/>
      <c r="N66" s="6"/>
      <c r="O66" s="6"/>
      <c r="P66" s="6"/>
      <c r="Q66" s="18"/>
      <c r="R66" s="16"/>
      <c r="S66" s="17"/>
      <c r="T66" s="6"/>
      <c r="U66" s="17"/>
      <c r="V66" s="17"/>
      <c r="W66" s="18"/>
    </row>
    <row r="67" spans="1:23" x14ac:dyDescent="0.2">
      <c r="A67" s="16">
        <v>1909</v>
      </c>
      <c r="B67" s="16" t="s">
        <v>67</v>
      </c>
      <c r="C67" s="6">
        <v>10</v>
      </c>
      <c r="D67" s="6"/>
      <c r="E67" s="18">
        <f t="shared" si="0"/>
        <v>0.625</v>
      </c>
      <c r="F67" s="6"/>
      <c r="G67" s="6">
        <v>0</v>
      </c>
      <c r="H67" s="6"/>
      <c r="I67" s="18">
        <f t="shared" si="1"/>
        <v>0</v>
      </c>
      <c r="J67" s="6"/>
      <c r="K67" s="6">
        <v>6</v>
      </c>
      <c r="L67" s="6"/>
      <c r="M67" s="18">
        <f t="shared" si="2"/>
        <v>0.375</v>
      </c>
      <c r="N67" s="6"/>
      <c r="O67" s="6">
        <v>0</v>
      </c>
      <c r="P67" s="6"/>
      <c r="Q67" s="18">
        <f t="shared" si="3"/>
        <v>0</v>
      </c>
      <c r="R67" s="16"/>
      <c r="S67" s="17">
        <v>16</v>
      </c>
      <c r="T67" s="6"/>
      <c r="U67" s="17">
        <f t="shared" si="4"/>
        <v>6</v>
      </c>
      <c r="V67" s="17"/>
      <c r="W67" s="18">
        <f t="shared" si="5"/>
        <v>0.375</v>
      </c>
    </row>
    <row r="68" spans="1:23" x14ac:dyDescent="0.2">
      <c r="A68" s="16">
        <v>190906</v>
      </c>
      <c r="B68" s="16" t="s">
        <v>68</v>
      </c>
      <c r="C68" s="6">
        <v>10</v>
      </c>
      <c r="D68" s="6"/>
      <c r="E68" s="18">
        <f t="shared" si="0"/>
        <v>0.625</v>
      </c>
      <c r="F68" s="6"/>
      <c r="G68" s="6">
        <v>0</v>
      </c>
      <c r="H68" s="6"/>
      <c r="I68" s="18">
        <f t="shared" si="1"/>
        <v>0</v>
      </c>
      <c r="J68" s="6"/>
      <c r="K68" s="6">
        <v>6</v>
      </c>
      <c r="L68" s="6"/>
      <c r="M68" s="18">
        <f t="shared" si="2"/>
        <v>0.375</v>
      </c>
      <c r="N68" s="6"/>
      <c r="O68" s="6">
        <v>0</v>
      </c>
      <c r="P68" s="6"/>
      <c r="Q68" s="18">
        <f t="shared" si="3"/>
        <v>0</v>
      </c>
      <c r="R68" s="16"/>
      <c r="S68" s="17">
        <v>16</v>
      </c>
      <c r="T68" s="6"/>
      <c r="U68" s="17">
        <f t="shared" si="4"/>
        <v>6</v>
      </c>
      <c r="V68" s="17"/>
      <c r="W68" s="18">
        <f t="shared" si="5"/>
        <v>0.375</v>
      </c>
    </row>
    <row r="69" spans="1:23" x14ac:dyDescent="0.2">
      <c r="A69" s="16"/>
      <c r="B69" s="16"/>
      <c r="C69" s="6"/>
      <c r="D69" s="6"/>
      <c r="E69" s="18"/>
      <c r="F69" s="6"/>
      <c r="G69" s="6"/>
      <c r="H69" s="6"/>
      <c r="I69" s="18"/>
      <c r="J69" s="6"/>
      <c r="K69" s="6"/>
      <c r="L69" s="6"/>
      <c r="M69" s="18"/>
      <c r="N69" s="6"/>
      <c r="O69" s="6"/>
      <c r="P69" s="6"/>
      <c r="Q69" s="18"/>
      <c r="R69" s="16"/>
      <c r="S69" s="17"/>
      <c r="T69" s="6"/>
      <c r="U69" s="17"/>
      <c r="V69" s="17"/>
      <c r="W69" s="18"/>
    </row>
    <row r="70" spans="1:23" x14ac:dyDescent="0.2">
      <c r="A70" s="16">
        <v>2203</v>
      </c>
      <c r="B70" s="16" t="s">
        <v>69</v>
      </c>
      <c r="C70" s="6">
        <v>116</v>
      </c>
      <c r="D70" s="6"/>
      <c r="E70" s="18">
        <f t="shared" si="0"/>
        <v>0.8</v>
      </c>
      <c r="F70" s="6"/>
      <c r="G70" s="6">
        <v>3</v>
      </c>
      <c r="H70" s="6"/>
      <c r="I70" s="18">
        <f t="shared" si="1"/>
        <v>2.0689655172413793E-2</v>
      </c>
      <c r="J70" s="6"/>
      <c r="K70" s="6">
        <v>15</v>
      </c>
      <c r="L70" s="6"/>
      <c r="M70" s="18">
        <f t="shared" si="2"/>
        <v>0.10344827586206896</v>
      </c>
      <c r="N70" s="6"/>
      <c r="O70" s="6">
        <v>11</v>
      </c>
      <c r="P70" s="6"/>
      <c r="Q70" s="18">
        <f t="shared" si="3"/>
        <v>7.586206896551724E-2</v>
      </c>
      <c r="R70" s="16"/>
      <c r="S70" s="17">
        <v>145</v>
      </c>
      <c r="T70" s="6"/>
      <c r="U70" s="17">
        <f t="shared" si="4"/>
        <v>26</v>
      </c>
      <c r="V70" s="17"/>
      <c r="W70" s="18">
        <f t="shared" si="5"/>
        <v>0.1793103448275862</v>
      </c>
    </row>
    <row r="71" spans="1:23" x14ac:dyDescent="0.2">
      <c r="A71" s="16">
        <v>220302</v>
      </c>
      <c r="B71" s="16" t="s">
        <v>70</v>
      </c>
      <c r="C71" s="6">
        <v>116</v>
      </c>
      <c r="D71" s="6"/>
      <c r="E71" s="18">
        <f t="shared" si="0"/>
        <v>0.8</v>
      </c>
      <c r="F71" s="6"/>
      <c r="G71" s="6">
        <v>3</v>
      </c>
      <c r="H71" s="6"/>
      <c r="I71" s="18">
        <f t="shared" si="1"/>
        <v>2.0689655172413793E-2</v>
      </c>
      <c r="J71" s="6"/>
      <c r="K71" s="6">
        <v>15</v>
      </c>
      <c r="L71" s="6"/>
      <c r="M71" s="18">
        <f t="shared" si="2"/>
        <v>0.10344827586206896</v>
      </c>
      <c r="N71" s="6"/>
      <c r="O71" s="6">
        <v>11</v>
      </c>
      <c r="P71" s="6"/>
      <c r="Q71" s="18">
        <f t="shared" si="3"/>
        <v>7.586206896551724E-2</v>
      </c>
      <c r="R71" s="16"/>
      <c r="S71" s="17">
        <v>145</v>
      </c>
      <c r="T71" s="6"/>
      <c r="U71" s="17">
        <f t="shared" si="4"/>
        <v>26</v>
      </c>
      <c r="V71" s="17"/>
      <c r="W71" s="18">
        <f t="shared" si="5"/>
        <v>0.1793103448275862</v>
      </c>
    </row>
    <row r="72" spans="1:23" x14ac:dyDescent="0.2">
      <c r="A72" s="16"/>
      <c r="B72" s="16"/>
      <c r="C72" s="6"/>
      <c r="D72" s="6"/>
      <c r="E72" s="18"/>
      <c r="F72" s="6"/>
      <c r="G72" s="6"/>
      <c r="H72" s="6"/>
      <c r="I72" s="18"/>
      <c r="J72" s="6"/>
      <c r="K72" s="6"/>
      <c r="L72" s="6"/>
      <c r="M72" s="18"/>
      <c r="N72" s="6"/>
      <c r="O72" s="6"/>
      <c r="P72" s="6"/>
      <c r="Q72" s="18"/>
      <c r="R72" s="16"/>
      <c r="S72" s="17"/>
      <c r="T72" s="6"/>
      <c r="U72" s="17"/>
      <c r="V72" s="17"/>
      <c r="W72" s="18"/>
    </row>
    <row r="73" spans="1:23" x14ac:dyDescent="0.2">
      <c r="A73" s="16">
        <v>4301</v>
      </c>
      <c r="B73" s="16" t="s">
        <v>71</v>
      </c>
      <c r="C73" s="6">
        <v>236</v>
      </c>
      <c r="D73" s="6"/>
      <c r="E73" s="18">
        <f t="shared" si="0"/>
        <v>0.64130434782608692</v>
      </c>
      <c r="F73" s="6"/>
      <c r="G73" s="6">
        <v>19</v>
      </c>
      <c r="H73" s="6"/>
      <c r="I73" s="18">
        <f t="shared" si="1"/>
        <v>5.1630434782608696E-2</v>
      </c>
      <c r="J73" s="6"/>
      <c r="K73" s="6">
        <v>84</v>
      </c>
      <c r="L73" s="6"/>
      <c r="M73" s="18">
        <f t="shared" si="2"/>
        <v>0.22826086956521738</v>
      </c>
      <c r="N73" s="6"/>
      <c r="O73" s="6">
        <v>29</v>
      </c>
      <c r="P73" s="6"/>
      <c r="Q73" s="18">
        <f t="shared" si="3"/>
        <v>7.880434782608696E-2</v>
      </c>
      <c r="R73" s="16"/>
      <c r="S73" s="17">
        <v>368</v>
      </c>
      <c r="T73" s="6"/>
      <c r="U73" s="17">
        <f t="shared" si="4"/>
        <v>113</v>
      </c>
      <c r="V73" s="17"/>
      <c r="W73" s="18">
        <f t="shared" si="5"/>
        <v>0.30706521739130432</v>
      </c>
    </row>
    <row r="74" spans="1:23" x14ac:dyDescent="0.2">
      <c r="A74" s="16">
        <v>430102</v>
      </c>
      <c r="B74" s="6" t="s">
        <v>72</v>
      </c>
      <c r="C74" s="6">
        <v>10</v>
      </c>
      <c r="D74" s="6"/>
      <c r="E74" s="18">
        <f t="shared" si="0"/>
        <v>0.90909090909090906</v>
      </c>
      <c r="F74" s="6"/>
      <c r="G74" s="6">
        <v>0</v>
      </c>
      <c r="H74" s="6"/>
      <c r="I74" s="18">
        <f t="shared" si="1"/>
        <v>0</v>
      </c>
      <c r="J74" s="6"/>
      <c r="K74" s="6">
        <v>1</v>
      </c>
      <c r="L74" s="6"/>
      <c r="M74" s="18">
        <f t="shared" si="2"/>
        <v>9.0909090909090912E-2</v>
      </c>
      <c r="N74" s="6"/>
      <c r="O74" s="6">
        <v>0</v>
      </c>
      <c r="P74" s="6"/>
      <c r="Q74" s="18">
        <f t="shared" si="3"/>
        <v>0</v>
      </c>
      <c r="R74" s="16"/>
      <c r="S74" s="17">
        <v>11</v>
      </c>
      <c r="T74" s="6"/>
      <c r="U74" s="17">
        <f t="shared" si="4"/>
        <v>1</v>
      </c>
      <c r="V74" s="17"/>
      <c r="W74" s="18">
        <f t="shared" si="5"/>
        <v>9.0909090909090912E-2</v>
      </c>
    </row>
    <row r="75" spans="1:23" x14ac:dyDescent="0.2">
      <c r="A75" s="16">
        <v>430103</v>
      </c>
      <c r="B75" s="16" t="s">
        <v>73</v>
      </c>
      <c r="C75" s="6">
        <v>20</v>
      </c>
      <c r="D75" s="6"/>
      <c r="E75" s="18">
        <f t="shared" si="0"/>
        <v>0.8</v>
      </c>
      <c r="F75" s="6"/>
      <c r="G75" s="6">
        <v>2</v>
      </c>
      <c r="H75" s="6"/>
      <c r="I75" s="18">
        <f t="shared" si="1"/>
        <v>0.08</v>
      </c>
      <c r="J75" s="6"/>
      <c r="K75" s="6">
        <v>3</v>
      </c>
      <c r="L75" s="6"/>
      <c r="M75" s="18">
        <f t="shared" si="2"/>
        <v>0.12</v>
      </c>
      <c r="N75" s="6"/>
      <c r="O75" s="6">
        <v>0</v>
      </c>
      <c r="P75" s="6"/>
      <c r="Q75" s="18">
        <f t="shared" si="3"/>
        <v>0</v>
      </c>
      <c r="R75" s="16"/>
      <c r="S75" s="17">
        <v>25</v>
      </c>
      <c r="T75" s="6"/>
      <c r="U75" s="17">
        <f t="shared" si="4"/>
        <v>3</v>
      </c>
      <c r="V75" s="17"/>
      <c r="W75" s="18">
        <f t="shared" si="5"/>
        <v>0.12</v>
      </c>
    </row>
    <row r="76" spans="1:23" x14ac:dyDescent="0.2">
      <c r="A76" s="16">
        <v>430104</v>
      </c>
      <c r="B76" s="16" t="s">
        <v>74</v>
      </c>
      <c r="C76" s="6">
        <v>40</v>
      </c>
      <c r="D76" s="6"/>
      <c r="E76" s="18">
        <f t="shared" si="0"/>
        <v>0.54794520547945202</v>
      </c>
      <c r="F76" s="6"/>
      <c r="G76" s="6">
        <v>3</v>
      </c>
      <c r="H76" s="6"/>
      <c r="I76" s="18">
        <f t="shared" si="1"/>
        <v>4.1095890410958902E-2</v>
      </c>
      <c r="J76" s="6"/>
      <c r="K76" s="6">
        <v>26</v>
      </c>
      <c r="L76" s="6"/>
      <c r="M76" s="18">
        <f t="shared" si="2"/>
        <v>0.35616438356164382</v>
      </c>
      <c r="N76" s="6"/>
      <c r="O76" s="6">
        <v>4</v>
      </c>
      <c r="P76" s="6"/>
      <c r="Q76" s="18">
        <f t="shared" si="3"/>
        <v>5.4794520547945202E-2</v>
      </c>
      <c r="R76" s="16"/>
      <c r="S76" s="17">
        <v>73</v>
      </c>
      <c r="T76" s="6"/>
      <c r="U76" s="17">
        <f t="shared" si="4"/>
        <v>30</v>
      </c>
      <c r="V76" s="17"/>
      <c r="W76" s="18">
        <f t="shared" si="5"/>
        <v>0.41095890410958902</v>
      </c>
    </row>
    <row r="77" spans="1:23" x14ac:dyDescent="0.2">
      <c r="A77" s="16">
        <v>430107</v>
      </c>
      <c r="B77" s="16" t="s">
        <v>75</v>
      </c>
      <c r="C77" s="6">
        <v>143</v>
      </c>
      <c r="D77" s="6"/>
      <c r="E77" s="18">
        <f t="shared" si="0"/>
        <v>0.61373390557939911</v>
      </c>
      <c r="F77" s="6"/>
      <c r="G77" s="6">
        <v>14</v>
      </c>
      <c r="H77" s="6"/>
      <c r="I77" s="18">
        <f t="shared" si="1"/>
        <v>6.0085836909871244E-2</v>
      </c>
      <c r="J77" s="6"/>
      <c r="K77" s="6">
        <v>51</v>
      </c>
      <c r="L77" s="6"/>
      <c r="M77" s="18">
        <f t="shared" si="2"/>
        <v>0.21888412017167383</v>
      </c>
      <c r="N77" s="6"/>
      <c r="O77" s="6">
        <v>25</v>
      </c>
      <c r="P77" s="6"/>
      <c r="Q77" s="18">
        <f t="shared" si="3"/>
        <v>0.1072961373390558</v>
      </c>
      <c r="R77" s="16"/>
      <c r="S77" s="17">
        <v>233</v>
      </c>
      <c r="T77" s="6"/>
      <c r="U77" s="17">
        <f t="shared" si="4"/>
        <v>76</v>
      </c>
      <c r="V77" s="17"/>
      <c r="W77" s="18">
        <f t="shared" si="5"/>
        <v>0.3261802575107296</v>
      </c>
    </row>
    <row r="78" spans="1:23" x14ac:dyDescent="0.2">
      <c r="A78" s="16">
        <v>430109</v>
      </c>
      <c r="B78" s="16" t="s">
        <v>76</v>
      </c>
      <c r="C78" s="6">
        <v>23</v>
      </c>
      <c r="D78" s="6"/>
      <c r="E78" s="18">
        <f t="shared" si="0"/>
        <v>0.88461538461538458</v>
      </c>
      <c r="F78" s="6"/>
      <c r="G78" s="6">
        <v>0</v>
      </c>
      <c r="H78" s="6"/>
      <c r="I78" s="18">
        <f t="shared" si="1"/>
        <v>0</v>
      </c>
      <c r="J78" s="6"/>
      <c r="K78" s="6">
        <v>3</v>
      </c>
      <c r="L78" s="6"/>
      <c r="M78" s="18">
        <f t="shared" si="2"/>
        <v>0.11538461538461539</v>
      </c>
      <c r="N78" s="6"/>
      <c r="O78" s="6">
        <v>0</v>
      </c>
      <c r="P78" s="6"/>
      <c r="Q78" s="18">
        <f t="shared" si="3"/>
        <v>0</v>
      </c>
      <c r="R78" s="16"/>
      <c r="S78" s="17">
        <v>26</v>
      </c>
      <c r="T78" s="6"/>
      <c r="U78" s="17">
        <f t="shared" si="4"/>
        <v>3</v>
      </c>
      <c r="V78" s="17"/>
      <c r="W78" s="18">
        <f t="shared" si="5"/>
        <v>0.11538461538461539</v>
      </c>
    </row>
    <row r="79" spans="1:23" x14ac:dyDescent="0.2">
      <c r="A79" s="16"/>
      <c r="B79" s="16"/>
      <c r="C79" s="6"/>
      <c r="D79" s="6"/>
      <c r="E79" s="18"/>
      <c r="F79" s="6"/>
      <c r="G79" s="6"/>
      <c r="H79" s="6"/>
      <c r="I79" s="18"/>
      <c r="J79" s="6"/>
      <c r="K79" s="6"/>
      <c r="L79" s="6"/>
      <c r="M79" s="18"/>
      <c r="N79" s="6"/>
      <c r="O79" s="6"/>
      <c r="P79" s="6"/>
      <c r="Q79" s="18"/>
      <c r="R79" s="16"/>
      <c r="S79" s="17"/>
      <c r="T79" s="6"/>
      <c r="U79" s="17"/>
      <c r="V79" s="17"/>
      <c r="W79" s="18"/>
    </row>
    <row r="80" spans="1:23" x14ac:dyDescent="0.2">
      <c r="A80" s="16">
        <v>4603</v>
      </c>
      <c r="B80" s="16" t="s">
        <v>77</v>
      </c>
      <c r="C80" s="6">
        <v>42</v>
      </c>
      <c r="D80" s="6"/>
      <c r="E80" s="18">
        <f t="shared" si="0"/>
        <v>0.61764705882352944</v>
      </c>
      <c r="F80" s="6"/>
      <c r="G80" s="6">
        <v>4</v>
      </c>
      <c r="H80" s="6"/>
      <c r="I80" s="18">
        <f t="shared" si="1"/>
        <v>5.8823529411764705E-2</v>
      </c>
      <c r="J80" s="6"/>
      <c r="K80" s="6">
        <v>19</v>
      </c>
      <c r="L80" s="6"/>
      <c r="M80" s="18">
        <f t="shared" si="2"/>
        <v>0.27941176470588236</v>
      </c>
      <c r="N80" s="6"/>
      <c r="O80" s="6">
        <v>3</v>
      </c>
      <c r="P80" s="6"/>
      <c r="Q80" s="18">
        <f t="shared" si="3"/>
        <v>4.4117647058823532E-2</v>
      </c>
      <c r="R80" s="6"/>
      <c r="S80" s="21">
        <v>68</v>
      </c>
      <c r="T80" s="6"/>
      <c r="U80" s="17">
        <f t="shared" si="4"/>
        <v>22</v>
      </c>
      <c r="V80" s="17"/>
      <c r="W80" s="18">
        <f t="shared" si="5"/>
        <v>0.3235294117647059</v>
      </c>
    </row>
    <row r="81" spans="1:23" x14ac:dyDescent="0.2">
      <c r="A81" s="16">
        <v>460302</v>
      </c>
      <c r="B81" s="16" t="s">
        <v>78</v>
      </c>
      <c r="C81" s="6">
        <v>35</v>
      </c>
      <c r="D81" s="6"/>
      <c r="E81" s="18">
        <f t="shared" si="0"/>
        <v>0.57377049180327866</v>
      </c>
      <c r="F81" s="6"/>
      <c r="G81" s="6">
        <v>4</v>
      </c>
      <c r="H81" s="6"/>
      <c r="I81" s="18">
        <f t="shared" si="1"/>
        <v>6.5573770491803282E-2</v>
      </c>
      <c r="J81" s="6"/>
      <c r="K81" s="6">
        <v>19</v>
      </c>
      <c r="L81" s="6"/>
      <c r="M81" s="18">
        <f t="shared" si="2"/>
        <v>0.31147540983606559</v>
      </c>
      <c r="N81" s="6"/>
      <c r="O81" s="6">
        <v>3</v>
      </c>
      <c r="P81" s="6"/>
      <c r="Q81" s="18">
        <f t="shared" si="3"/>
        <v>4.9180327868852458E-2</v>
      </c>
      <c r="R81" s="6"/>
      <c r="S81" s="21">
        <v>61</v>
      </c>
      <c r="T81" s="6"/>
      <c r="U81" s="17">
        <f t="shared" si="4"/>
        <v>22</v>
      </c>
      <c r="V81" s="17"/>
      <c r="W81" s="18">
        <f t="shared" si="5"/>
        <v>0.36065573770491804</v>
      </c>
    </row>
    <row r="82" spans="1:23" x14ac:dyDescent="0.2">
      <c r="A82" s="16">
        <v>460303</v>
      </c>
      <c r="B82" s="16" t="s">
        <v>79</v>
      </c>
      <c r="C82" s="6">
        <v>7</v>
      </c>
      <c r="D82" s="6"/>
      <c r="E82" s="18">
        <f t="shared" ref="E82:E109" si="6">C82/S82</f>
        <v>1</v>
      </c>
      <c r="F82" s="6"/>
      <c r="G82" s="6">
        <v>0</v>
      </c>
      <c r="H82" s="6"/>
      <c r="I82" s="18">
        <f t="shared" ref="I82:I109" si="7">G82/S82</f>
        <v>0</v>
      </c>
      <c r="J82" s="6"/>
      <c r="K82" s="6">
        <v>0</v>
      </c>
      <c r="L82" s="6"/>
      <c r="M82" s="18">
        <f t="shared" ref="M82:M109" si="8">K82/S82</f>
        <v>0</v>
      </c>
      <c r="N82" s="6"/>
      <c r="O82" s="6">
        <v>0</v>
      </c>
      <c r="P82" s="6"/>
      <c r="Q82" s="18">
        <f t="shared" ref="Q82:Q109" si="9">O82/S82</f>
        <v>0</v>
      </c>
      <c r="R82" s="6"/>
      <c r="S82" s="21">
        <v>7</v>
      </c>
      <c r="T82" s="6"/>
      <c r="U82" s="17">
        <f t="shared" si="4"/>
        <v>0</v>
      </c>
      <c r="V82" s="17"/>
      <c r="W82" s="18">
        <f t="shared" si="5"/>
        <v>0</v>
      </c>
    </row>
    <row r="83" spans="1:23" x14ac:dyDescent="0.2">
      <c r="A83" s="16"/>
      <c r="B83" s="16"/>
      <c r="C83" s="6"/>
      <c r="D83" s="6"/>
      <c r="E83" s="18"/>
      <c r="F83" s="6"/>
      <c r="G83" s="6"/>
      <c r="H83" s="6"/>
      <c r="I83" s="18"/>
      <c r="J83" s="6"/>
      <c r="K83" s="6"/>
      <c r="L83" s="6"/>
      <c r="M83" s="18"/>
      <c r="N83" s="6"/>
      <c r="O83" s="6"/>
      <c r="P83" s="6"/>
      <c r="Q83" s="18"/>
      <c r="R83" s="6"/>
      <c r="S83" s="21"/>
      <c r="T83" s="6"/>
      <c r="U83" s="17"/>
      <c r="V83" s="17"/>
      <c r="W83" s="18"/>
    </row>
    <row r="84" spans="1:23" x14ac:dyDescent="0.2">
      <c r="A84" s="16">
        <v>4701</v>
      </c>
      <c r="B84" s="16" t="s">
        <v>80</v>
      </c>
      <c r="C84" s="6">
        <v>62</v>
      </c>
      <c r="D84" s="6"/>
      <c r="E84" s="18">
        <f t="shared" si="6"/>
        <v>0.80519480519480524</v>
      </c>
      <c r="F84" s="6"/>
      <c r="G84" s="6">
        <v>2</v>
      </c>
      <c r="H84" s="6"/>
      <c r="I84" s="18">
        <f t="shared" si="7"/>
        <v>2.5974025974025976E-2</v>
      </c>
      <c r="J84" s="6"/>
      <c r="K84" s="6">
        <v>10</v>
      </c>
      <c r="L84" s="6"/>
      <c r="M84" s="18">
        <f t="shared" si="8"/>
        <v>0.12987012987012986</v>
      </c>
      <c r="N84" s="6"/>
      <c r="O84" s="6">
        <v>3</v>
      </c>
      <c r="P84" s="6"/>
      <c r="Q84" s="18">
        <f t="shared" si="9"/>
        <v>3.896103896103896E-2</v>
      </c>
      <c r="R84" s="6"/>
      <c r="S84" s="21">
        <v>77</v>
      </c>
      <c r="T84" s="6"/>
      <c r="U84" s="17">
        <f t="shared" ref="U84:U109" si="10">SUM(K84,O84)</f>
        <v>13</v>
      </c>
      <c r="V84" s="17"/>
      <c r="W84" s="18">
        <f t="shared" ref="W84:W109" si="11">U84/S84</f>
        <v>0.16883116883116883</v>
      </c>
    </row>
    <row r="85" spans="1:23" x14ac:dyDescent="0.2">
      <c r="A85" s="16">
        <v>470103</v>
      </c>
      <c r="B85" s="6" t="s">
        <v>81</v>
      </c>
      <c r="C85" s="6">
        <v>2</v>
      </c>
      <c r="D85" s="6"/>
      <c r="E85" s="18">
        <f t="shared" si="6"/>
        <v>1</v>
      </c>
      <c r="F85" s="6"/>
      <c r="G85" s="6">
        <v>0</v>
      </c>
      <c r="H85" s="6"/>
      <c r="I85" s="18">
        <f t="shared" si="7"/>
        <v>0</v>
      </c>
      <c r="J85" s="6"/>
      <c r="K85" s="6">
        <v>0</v>
      </c>
      <c r="L85" s="6"/>
      <c r="M85" s="18">
        <f t="shared" si="8"/>
        <v>0</v>
      </c>
      <c r="N85" s="6"/>
      <c r="O85" s="6">
        <v>0</v>
      </c>
      <c r="P85" s="6"/>
      <c r="Q85" s="18">
        <f t="shared" si="9"/>
        <v>0</v>
      </c>
      <c r="R85" s="6"/>
      <c r="S85" s="21">
        <v>2</v>
      </c>
      <c r="T85" s="6"/>
      <c r="U85" s="17">
        <f t="shared" si="10"/>
        <v>0</v>
      </c>
      <c r="V85" s="17"/>
      <c r="W85" s="18">
        <f t="shared" si="11"/>
        <v>0</v>
      </c>
    </row>
    <row r="86" spans="1:23" x14ac:dyDescent="0.2">
      <c r="A86" s="16">
        <v>470104</v>
      </c>
      <c r="B86" s="16" t="s">
        <v>82</v>
      </c>
      <c r="C86" s="6">
        <v>6</v>
      </c>
      <c r="D86" s="6"/>
      <c r="E86" s="18">
        <f t="shared" si="6"/>
        <v>0.46153846153846156</v>
      </c>
      <c r="F86" s="6"/>
      <c r="G86" s="6">
        <v>1</v>
      </c>
      <c r="H86" s="6"/>
      <c r="I86" s="18">
        <f t="shared" si="7"/>
        <v>7.6923076923076927E-2</v>
      </c>
      <c r="J86" s="6"/>
      <c r="K86" s="6">
        <v>5</v>
      </c>
      <c r="L86" s="6"/>
      <c r="M86" s="18">
        <f t="shared" si="8"/>
        <v>0.38461538461538464</v>
      </c>
      <c r="N86" s="6"/>
      <c r="O86" s="6">
        <v>1</v>
      </c>
      <c r="P86" s="6"/>
      <c r="Q86" s="18">
        <f t="shared" si="9"/>
        <v>7.6923076923076927E-2</v>
      </c>
      <c r="R86" s="6"/>
      <c r="S86" s="21">
        <v>13</v>
      </c>
      <c r="T86" s="6"/>
      <c r="U86" s="17">
        <f t="shared" si="10"/>
        <v>6</v>
      </c>
      <c r="V86" s="17"/>
      <c r="W86" s="18">
        <f t="shared" si="11"/>
        <v>0.46153846153846156</v>
      </c>
    </row>
    <row r="87" spans="1:23" x14ac:dyDescent="0.2">
      <c r="A87" s="16">
        <v>470105</v>
      </c>
      <c r="B87" s="16" t="s">
        <v>83</v>
      </c>
      <c r="C87" s="6">
        <v>54</v>
      </c>
      <c r="D87" s="6"/>
      <c r="E87" s="18">
        <f t="shared" si="6"/>
        <v>0.87096774193548387</v>
      </c>
      <c r="F87" s="6"/>
      <c r="G87" s="6">
        <v>1</v>
      </c>
      <c r="H87" s="6"/>
      <c r="I87" s="18">
        <f t="shared" si="7"/>
        <v>1.6129032258064516E-2</v>
      </c>
      <c r="J87" s="6"/>
      <c r="K87" s="6">
        <v>5</v>
      </c>
      <c r="L87" s="6"/>
      <c r="M87" s="18">
        <f t="shared" si="8"/>
        <v>8.0645161290322578E-2</v>
      </c>
      <c r="N87" s="6"/>
      <c r="O87" s="6">
        <v>2</v>
      </c>
      <c r="P87" s="6"/>
      <c r="Q87" s="18">
        <f t="shared" si="9"/>
        <v>3.2258064516129031E-2</v>
      </c>
      <c r="R87" s="6"/>
      <c r="S87" s="21">
        <v>62</v>
      </c>
      <c r="T87" s="6"/>
      <c r="U87" s="17">
        <f t="shared" si="10"/>
        <v>7</v>
      </c>
      <c r="V87" s="17"/>
      <c r="W87" s="18">
        <f t="shared" si="11"/>
        <v>0.11290322580645161</v>
      </c>
    </row>
    <row r="88" spans="1:23" x14ac:dyDescent="0.2">
      <c r="A88" s="16"/>
      <c r="B88" s="16"/>
      <c r="C88" s="6"/>
      <c r="D88" s="6"/>
      <c r="E88" s="18"/>
      <c r="F88" s="6"/>
      <c r="G88" s="6"/>
      <c r="H88" s="6"/>
      <c r="I88" s="18"/>
      <c r="J88" s="6"/>
      <c r="K88" s="6"/>
      <c r="L88" s="6"/>
      <c r="M88" s="18"/>
      <c r="N88" s="6"/>
      <c r="O88" s="6"/>
      <c r="P88" s="6"/>
      <c r="Q88" s="18"/>
      <c r="R88" s="6"/>
      <c r="S88" s="21"/>
      <c r="T88" s="6"/>
      <c r="U88" s="17"/>
      <c r="V88" s="17"/>
      <c r="W88" s="18"/>
    </row>
    <row r="89" spans="1:23" x14ac:dyDescent="0.2">
      <c r="A89" s="16">
        <v>5107</v>
      </c>
      <c r="B89" s="16" t="s">
        <v>84</v>
      </c>
      <c r="C89" s="6">
        <v>276</v>
      </c>
      <c r="D89" s="6"/>
      <c r="E89" s="18">
        <f t="shared" si="6"/>
        <v>0.75616438356164384</v>
      </c>
      <c r="F89" s="6"/>
      <c r="G89" s="6">
        <v>21</v>
      </c>
      <c r="H89" s="6"/>
      <c r="I89" s="18">
        <f t="shared" si="7"/>
        <v>5.7534246575342465E-2</v>
      </c>
      <c r="J89" s="6"/>
      <c r="K89" s="6">
        <v>54</v>
      </c>
      <c r="L89" s="6"/>
      <c r="M89" s="18">
        <f t="shared" si="8"/>
        <v>0.14794520547945206</v>
      </c>
      <c r="N89" s="6"/>
      <c r="O89" s="6">
        <v>14</v>
      </c>
      <c r="P89" s="6"/>
      <c r="Q89" s="18">
        <f t="shared" si="9"/>
        <v>3.8356164383561646E-2</v>
      </c>
      <c r="R89" s="6"/>
      <c r="S89" s="21">
        <v>365</v>
      </c>
      <c r="T89" s="6"/>
      <c r="U89" s="17">
        <f t="shared" si="10"/>
        <v>68</v>
      </c>
      <c r="V89" s="17"/>
      <c r="W89" s="18">
        <f t="shared" si="11"/>
        <v>0.18630136986301371</v>
      </c>
    </row>
    <row r="90" spans="1:23" x14ac:dyDescent="0.2">
      <c r="A90" s="16">
        <v>510702</v>
      </c>
      <c r="B90" s="6" t="s">
        <v>85</v>
      </c>
      <c r="C90" s="6">
        <v>16</v>
      </c>
      <c r="D90" s="6"/>
      <c r="E90" s="18">
        <f t="shared" si="6"/>
        <v>0.88888888888888884</v>
      </c>
      <c r="F90" s="6"/>
      <c r="G90" s="6">
        <v>0</v>
      </c>
      <c r="H90" s="6"/>
      <c r="I90" s="18">
        <f t="shared" si="7"/>
        <v>0</v>
      </c>
      <c r="J90" s="6"/>
      <c r="K90" s="6">
        <v>1</v>
      </c>
      <c r="L90" s="6"/>
      <c r="M90" s="18">
        <f t="shared" si="8"/>
        <v>5.5555555555555552E-2</v>
      </c>
      <c r="N90" s="6"/>
      <c r="O90" s="6">
        <v>1</v>
      </c>
      <c r="P90" s="6"/>
      <c r="Q90" s="18">
        <f t="shared" si="9"/>
        <v>5.5555555555555552E-2</v>
      </c>
      <c r="R90" s="6"/>
      <c r="S90" s="21">
        <v>18</v>
      </c>
      <c r="T90" s="6"/>
      <c r="U90" s="17">
        <f t="shared" si="10"/>
        <v>2</v>
      </c>
      <c r="V90" s="17"/>
      <c r="W90" s="18">
        <f t="shared" si="11"/>
        <v>0.1111111111111111</v>
      </c>
    </row>
    <row r="91" spans="1:23" x14ac:dyDescent="0.2">
      <c r="A91" s="16">
        <v>510706</v>
      </c>
      <c r="B91" s="16" t="s">
        <v>86</v>
      </c>
      <c r="C91" s="6">
        <v>16</v>
      </c>
      <c r="D91" s="6"/>
      <c r="E91" s="18">
        <f t="shared" si="6"/>
        <v>0.64</v>
      </c>
      <c r="F91" s="6"/>
      <c r="G91" s="6">
        <v>2</v>
      </c>
      <c r="H91" s="6"/>
      <c r="I91" s="18">
        <f t="shared" si="7"/>
        <v>0.08</v>
      </c>
      <c r="J91" s="6"/>
      <c r="K91" s="6">
        <v>5</v>
      </c>
      <c r="L91" s="6"/>
      <c r="M91" s="18">
        <f t="shared" si="8"/>
        <v>0.2</v>
      </c>
      <c r="N91" s="6"/>
      <c r="O91" s="6">
        <v>2</v>
      </c>
      <c r="P91" s="6"/>
      <c r="Q91" s="18">
        <f t="shared" si="9"/>
        <v>0.08</v>
      </c>
      <c r="R91" s="6"/>
      <c r="S91" s="21">
        <v>25</v>
      </c>
      <c r="T91" s="6"/>
      <c r="U91" s="17">
        <f t="shared" si="10"/>
        <v>7</v>
      </c>
      <c r="V91" s="17"/>
      <c r="W91" s="18">
        <f t="shared" si="11"/>
        <v>0.28000000000000003</v>
      </c>
    </row>
    <row r="92" spans="1:23" x14ac:dyDescent="0.2">
      <c r="A92" s="16">
        <v>510707</v>
      </c>
      <c r="B92" s="16" t="s">
        <v>87</v>
      </c>
      <c r="C92" s="6">
        <v>71</v>
      </c>
      <c r="D92" s="6"/>
      <c r="E92" s="18">
        <f t="shared" si="6"/>
        <v>0.83529411764705885</v>
      </c>
      <c r="F92" s="6"/>
      <c r="G92" s="6">
        <v>3</v>
      </c>
      <c r="H92" s="6"/>
      <c r="I92" s="18">
        <f t="shared" si="7"/>
        <v>3.5294117647058823E-2</v>
      </c>
      <c r="J92" s="6"/>
      <c r="K92" s="6">
        <v>10</v>
      </c>
      <c r="L92" s="6"/>
      <c r="M92" s="18">
        <f t="shared" si="8"/>
        <v>0.11764705882352941</v>
      </c>
      <c r="N92" s="6"/>
      <c r="O92" s="6">
        <v>1</v>
      </c>
      <c r="P92" s="6"/>
      <c r="Q92" s="18">
        <f t="shared" si="9"/>
        <v>1.1764705882352941E-2</v>
      </c>
      <c r="R92" s="6"/>
      <c r="S92" s="21">
        <v>85</v>
      </c>
      <c r="T92" s="6"/>
      <c r="U92" s="17">
        <f t="shared" si="10"/>
        <v>11</v>
      </c>
      <c r="V92" s="17"/>
      <c r="W92" s="18">
        <f t="shared" si="11"/>
        <v>0.12941176470588237</v>
      </c>
    </row>
    <row r="93" spans="1:23" x14ac:dyDescent="0.2">
      <c r="A93" s="16">
        <v>510708</v>
      </c>
      <c r="B93" s="16" t="s">
        <v>88</v>
      </c>
      <c r="C93" s="6">
        <v>30</v>
      </c>
      <c r="D93" s="6"/>
      <c r="E93" s="18">
        <f t="shared" si="6"/>
        <v>0.83333333333333337</v>
      </c>
      <c r="F93" s="6"/>
      <c r="G93" s="6">
        <v>1</v>
      </c>
      <c r="H93" s="6"/>
      <c r="I93" s="18">
        <f t="shared" si="7"/>
        <v>2.7777777777777776E-2</v>
      </c>
      <c r="J93" s="6"/>
      <c r="K93" s="6">
        <v>5</v>
      </c>
      <c r="L93" s="6"/>
      <c r="M93" s="18">
        <f t="shared" si="8"/>
        <v>0.1388888888888889</v>
      </c>
      <c r="N93" s="6"/>
      <c r="O93" s="6">
        <v>0</v>
      </c>
      <c r="P93" s="6"/>
      <c r="Q93" s="18">
        <f t="shared" si="9"/>
        <v>0</v>
      </c>
      <c r="R93" s="6"/>
      <c r="S93" s="21">
        <v>36</v>
      </c>
      <c r="T93" s="6"/>
      <c r="U93" s="17">
        <f t="shared" si="10"/>
        <v>5</v>
      </c>
      <c r="V93" s="17"/>
      <c r="W93" s="18">
        <f t="shared" si="11"/>
        <v>0.1388888888888889</v>
      </c>
    </row>
    <row r="94" spans="1:23" x14ac:dyDescent="0.2">
      <c r="A94" s="20">
        <v>510710</v>
      </c>
      <c r="B94" s="16" t="s">
        <v>89</v>
      </c>
      <c r="C94" s="6">
        <v>20</v>
      </c>
      <c r="D94" s="6"/>
      <c r="E94" s="18">
        <f t="shared" si="6"/>
        <v>0.7407407407407407</v>
      </c>
      <c r="F94" s="6"/>
      <c r="G94" s="6">
        <v>2</v>
      </c>
      <c r="H94" s="6"/>
      <c r="I94" s="18">
        <f t="shared" si="7"/>
        <v>7.407407407407407E-2</v>
      </c>
      <c r="J94" s="6"/>
      <c r="K94" s="6">
        <v>3</v>
      </c>
      <c r="L94" s="6"/>
      <c r="M94" s="18">
        <f t="shared" si="8"/>
        <v>0.1111111111111111</v>
      </c>
      <c r="N94" s="6"/>
      <c r="O94" s="6">
        <v>2</v>
      </c>
      <c r="P94" s="6"/>
      <c r="Q94" s="18">
        <f t="shared" si="9"/>
        <v>7.407407407407407E-2</v>
      </c>
      <c r="R94" s="6"/>
      <c r="S94" s="21">
        <v>27</v>
      </c>
      <c r="T94" s="6"/>
      <c r="U94" s="17">
        <f t="shared" si="10"/>
        <v>5</v>
      </c>
      <c r="V94" s="17"/>
      <c r="W94" s="18">
        <f t="shared" si="11"/>
        <v>0.18518518518518517</v>
      </c>
    </row>
    <row r="95" spans="1:23" x14ac:dyDescent="0.2">
      <c r="A95" s="16">
        <v>510712</v>
      </c>
      <c r="B95" s="16" t="s">
        <v>90</v>
      </c>
      <c r="C95" s="6">
        <v>10</v>
      </c>
      <c r="D95" s="6"/>
      <c r="E95" s="18">
        <f t="shared" si="6"/>
        <v>0.66666666666666663</v>
      </c>
      <c r="F95" s="6"/>
      <c r="G95" s="6">
        <v>0</v>
      </c>
      <c r="H95" s="6"/>
      <c r="I95" s="18">
        <f t="shared" si="7"/>
        <v>0</v>
      </c>
      <c r="J95" s="6"/>
      <c r="K95" s="6">
        <v>5</v>
      </c>
      <c r="L95" s="6"/>
      <c r="M95" s="18">
        <f t="shared" si="8"/>
        <v>0.33333333333333331</v>
      </c>
      <c r="N95" s="6"/>
      <c r="O95" s="6">
        <v>0</v>
      </c>
      <c r="P95" s="6"/>
      <c r="Q95" s="18">
        <f t="shared" si="9"/>
        <v>0</v>
      </c>
      <c r="R95" s="6"/>
      <c r="S95" s="21">
        <v>15</v>
      </c>
      <c r="T95" s="6"/>
      <c r="U95" s="17">
        <f t="shared" si="10"/>
        <v>5</v>
      </c>
      <c r="V95" s="17"/>
      <c r="W95" s="18">
        <f t="shared" si="11"/>
        <v>0.33333333333333331</v>
      </c>
    </row>
    <row r="96" spans="1:23" x14ac:dyDescent="0.2">
      <c r="A96" s="16">
        <v>510713</v>
      </c>
      <c r="B96" s="16" t="s">
        <v>91</v>
      </c>
      <c r="C96" s="6">
        <v>64</v>
      </c>
      <c r="D96" s="6"/>
      <c r="E96" s="18">
        <f t="shared" si="6"/>
        <v>0.68085106382978722</v>
      </c>
      <c r="F96" s="6"/>
      <c r="G96" s="6">
        <v>9</v>
      </c>
      <c r="H96" s="6"/>
      <c r="I96" s="18">
        <f t="shared" si="7"/>
        <v>9.5744680851063829E-2</v>
      </c>
      <c r="J96" s="6"/>
      <c r="K96" s="6">
        <v>16</v>
      </c>
      <c r="L96" s="6"/>
      <c r="M96" s="18">
        <f t="shared" si="8"/>
        <v>0.1702127659574468</v>
      </c>
      <c r="N96" s="6"/>
      <c r="O96" s="6">
        <v>5</v>
      </c>
      <c r="P96" s="6"/>
      <c r="Q96" s="18">
        <f t="shared" si="9"/>
        <v>5.3191489361702128E-2</v>
      </c>
      <c r="R96" s="6"/>
      <c r="S96" s="21">
        <v>94</v>
      </c>
      <c r="T96" s="6"/>
      <c r="U96" s="17">
        <f t="shared" si="10"/>
        <v>21</v>
      </c>
      <c r="V96" s="17"/>
      <c r="W96" s="18">
        <f t="shared" si="11"/>
        <v>0.22340425531914893</v>
      </c>
    </row>
    <row r="97" spans="1:23" x14ac:dyDescent="0.2">
      <c r="A97" s="16">
        <v>510714</v>
      </c>
      <c r="B97" s="16" t="s">
        <v>92</v>
      </c>
      <c r="C97" s="6">
        <v>31</v>
      </c>
      <c r="D97" s="6"/>
      <c r="E97" s="18">
        <f t="shared" si="6"/>
        <v>0.70454545454545459</v>
      </c>
      <c r="F97" s="6"/>
      <c r="G97" s="6">
        <v>3</v>
      </c>
      <c r="H97" s="6"/>
      <c r="I97" s="18">
        <f t="shared" si="7"/>
        <v>6.8181818181818177E-2</v>
      </c>
      <c r="J97" s="6"/>
      <c r="K97" s="6">
        <v>7</v>
      </c>
      <c r="L97" s="6"/>
      <c r="M97" s="18">
        <f t="shared" si="8"/>
        <v>0.15909090909090909</v>
      </c>
      <c r="N97" s="6"/>
      <c r="O97" s="6">
        <v>3</v>
      </c>
      <c r="P97" s="6"/>
      <c r="Q97" s="18">
        <f t="shared" si="9"/>
        <v>6.8181818181818177E-2</v>
      </c>
      <c r="R97" s="6"/>
      <c r="S97" s="21">
        <v>44</v>
      </c>
      <c r="T97" s="6"/>
      <c r="U97" s="17">
        <f t="shared" si="10"/>
        <v>10</v>
      </c>
      <c r="V97" s="17"/>
      <c r="W97" s="18">
        <f t="shared" si="11"/>
        <v>0.22727272727272727</v>
      </c>
    </row>
    <row r="98" spans="1:23" x14ac:dyDescent="0.2">
      <c r="A98" s="16">
        <v>510716</v>
      </c>
      <c r="B98" s="16" t="s">
        <v>93</v>
      </c>
      <c r="C98" s="6">
        <v>18</v>
      </c>
      <c r="D98" s="6"/>
      <c r="E98" s="18">
        <f t="shared" si="6"/>
        <v>0.8571428571428571</v>
      </c>
      <c r="F98" s="6"/>
      <c r="G98" s="6">
        <v>1</v>
      </c>
      <c r="H98" s="6"/>
      <c r="I98" s="18">
        <f t="shared" si="7"/>
        <v>4.7619047619047616E-2</v>
      </c>
      <c r="J98" s="6"/>
      <c r="K98" s="6">
        <v>2</v>
      </c>
      <c r="L98" s="6"/>
      <c r="M98" s="18">
        <f t="shared" si="8"/>
        <v>9.5238095238095233E-2</v>
      </c>
      <c r="N98" s="6"/>
      <c r="O98" s="6">
        <v>0</v>
      </c>
      <c r="P98" s="6"/>
      <c r="Q98" s="18">
        <f t="shared" si="9"/>
        <v>0</v>
      </c>
      <c r="R98" s="6"/>
      <c r="S98" s="21">
        <v>21</v>
      </c>
      <c r="T98" s="6"/>
      <c r="U98" s="17">
        <f t="shared" si="10"/>
        <v>2</v>
      </c>
      <c r="V98" s="17"/>
      <c r="W98" s="18">
        <f t="shared" si="11"/>
        <v>9.5238095238095233E-2</v>
      </c>
    </row>
    <row r="99" spans="1:23" x14ac:dyDescent="0.2">
      <c r="A99" s="16"/>
      <c r="B99" s="16"/>
      <c r="C99" s="6"/>
      <c r="D99" s="6"/>
      <c r="E99" s="18"/>
      <c r="F99" s="6"/>
      <c r="G99" s="6"/>
      <c r="H99" s="6"/>
      <c r="I99" s="18"/>
      <c r="J99" s="6"/>
      <c r="K99" s="6"/>
      <c r="L99" s="6"/>
      <c r="M99" s="18"/>
      <c r="N99" s="6"/>
      <c r="O99" s="6"/>
      <c r="P99" s="6"/>
      <c r="Q99" s="18"/>
      <c r="R99" s="6"/>
      <c r="S99" s="6"/>
      <c r="T99" s="6"/>
      <c r="U99" s="17"/>
      <c r="V99" s="6"/>
      <c r="W99" s="18"/>
    </row>
    <row r="100" spans="1:23" x14ac:dyDescent="0.2">
      <c r="A100" s="16">
        <v>5135</v>
      </c>
      <c r="B100" s="16" t="s">
        <v>94</v>
      </c>
      <c r="C100" s="3">
        <v>43</v>
      </c>
      <c r="E100" s="13">
        <f t="shared" si="6"/>
        <v>0.70491803278688525</v>
      </c>
      <c r="G100" s="3">
        <v>5</v>
      </c>
      <c r="I100" s="13">
        <f t="shared" si="7"/>
        <v>8.1967213114754092E-2</v>
      </c>
      <c r="K100" s="3">
        <v>12</v>
      </c>
      <c r="M100" s="13">
        <f t="shared" si="8"/>
        <v>0.19672131147540983</v>
      </c>
      <c r="O100" s="3">
        <v>1</v>
      </c>
      <c r="Q100" s="13">
        <f t="shared" si="9"/>
        <v>1.6393442622950821E-2</v>
      </c>
      <c r="S100" s="3">
        <v>61</v>
      </c>
      <c r="U100" s="1">
        <f t="shared" si="10"/>
        <v>13</v>
      </c>
      <c r="W100" s="13">
        <f t="shared" si="11"/>
        <v>0.21311475409836064</v>
      </c>
    </row>
    <row r="101" spans="1:23" x14ac:dyDescent="0.2">
      <c r="A101" s="16">
        <v>513501</v>
      </c>
      <c r="B101" s="16" t="s">
        <v>95</v>
      </c>
      <c r="C101" s="5">
        <v>43</v>
      </c>
      <c r="D101" s="5"/>
      <c r="E101" s="15">
        <f t="shared" si="6"/>
        <v>0.70491803278688525</v>
      </c>
      <c r="F101" s="5"/>
      <c r="G101" s="5">
        <v>5</v>
      </c>
      <c r="H101" s="5"/>
      <c r="I101" s="15">
        <f t="shared" si="7"/>
        <v>8.1967213114754092E-2</v>
      </c>
      <c r="J101" s="5"/>
      <c r="K101" s="5">
        <v>12</v>
      </c>
      <c r="L101" s="5"/>
      <c r="M101" s="15">
        <f t="shared" si="8"/>
        <v>0.19672131147540983</v>
      </c>
      <c r="N101" s="5"/>
      <c r="O101" s="5">
        <v>1</v>
      </c>
      <c r="P101" s="5"/>
      <c r="Q101" s="15">
        <f t="shared" si="9"/>
        <v>1.6393442622950821E-2</v>
      </c>
      <c r="R101" s="5"/>
      <c r="S101" s="5">
        <v>61</v>
      </c>
      <c r="T101" s="5"/>
      <c r="U101" s="14">
        <f t="shared" si="10"/>
        <v>13</v>
      </c>
      <c r="V101" s="5"/>
      <c r="W101" s="15">
        <f t="shared" si="11"/>
        <v>0.21311475409836064</v>
      </c>
    </row>
    <row r="102" spans="1:23" x14ac:dyDescent="0.2">
      <c r="A102" s="12"/>
      <c r="B102" s="12"/>
      <c r="E102" s="13"/>
      <c r="I102" s="13"/>
      <c r="M102" s="13"/>
      <c r="Q102" s="13"/>
      <c r="U102" s="1"/>
      <c r="W102" s="13"/>
    </row>
    <row r="103" spans="1:23" x14ac:dyDescent="0.2">
      <c r="A103" s="12"/>
      <c r="B103" s="12" t="s">
        <v>29</v>
      </c>
      <c r="C103" s="22">
        <v>1306</v>
      </c>
      <c r="E103" s="13">
        <f t="shared" si="6"/>
        <v>0.67077555213148432</v>
      </c>
      <c r="G103" s="3">
        <v>92</v>
      </c>
      <c r="I103" s="13">
        <f t="shared" si="7"/>
        <v>4.7252182845403182E-2</v>
      </c>
      <c r="K103" s="3">
        <v>425</v>
      </c>
      <c r="M103" s="13">
        <f t="shared" si="8"/>
        <v>0.21828454031843864</v>
      </c>
      <c r="O103" s="3">
        <v>124</v>
      </c>
      <c r="Q103" s="13">
        <f t="shared" si="9"/>
        <v>6.3687724704673862E-2</v>
      </c>
      <c r="S103" s="22">
        <v>1947</v>
      </c>
      <c r="U103" s="1">
        <f t="shared" si="10"/>
        <v>549</v>
      </c>
      <c r="W103" s="13">
        <f t="shared" si="11"/>
        <v>0.28197226502311246</v>
      </c>
    </row>
    <row r="104" spans="1:23" x14ac:dyDescent="0.2">
      <c r="A104" s="12"/>
      <c r="B104" s="12"/>
      <c r="E104" s="13"/>
      <c r="I104" s="13"/>
      <c r="M104" s="13"/>
      <c r="Q104" s="13"/>
      <c r="U104" s="1"/>
      <c r="W104" s="13"/>
    </row>
    <row r="105" spans="1:23" x14ac:dyDescent="0.2">
      <c r="A105" s="12"/>
      <c r="B105" s="12" t="s">
        <v>25</v>
      </c>
      <c r="C105" s="3">
        <v>513</v>
      </c>
      <c r="E105" s="13">
        <f t="shared" si="6"/>
        <v>0.68491321762349799</v>
      </c>
      <c r="G105" s="3">
        <v>38</v>
      </c>
      <c r="I105" s="13">
        <f t="shared" si="7"/>
        <v>5.0734312416555405E-2</v>
      </c>
      <c r="K105" s="3">
        <v>152</v>
      </c>
      <c r="M105" s="13">
        <f t="shared" si="8"/>
        <v>0.20293724966622162</v>
      </c>
      <c r="O105" s="3">
        <v>46</v>
      </c>
      <c r="Q105" s="13">
        <f t="shared" si="9"/>
        <v>6.1415220293724967E-2</v>
      </c>
      <c r="S105" s="3">
        <v>749</v>
      </c>
      <c r="U105" s="1">
        <f t="shared" si="10"/>
        <v>198</v>
      </c>
      <c r="W105" s="13">
        <f t="shared" si="11"/>
        <v>0.2643524699599466</v>
      </c>
    </row>
    <row r="106" spans="1:23" x14ac:dyDescent="0.2">
      <c r="A106" s="12"/>
      <c r="B106" s="12" t="s">
        <v>26</v>
      </c>
      <c r="C106" s="3">
        <v>257</v>
      </c>
      <c r="E106" s="13">
        <f t="shared" si="6"/>
        <v>0.71787709497206709</v>
      </c>
      <c r="G106" s="3">
        <v>20</v>
      </c>
      <c r="I106" s="13">
        <f t="shared" si="7"/>
        <v>5.5865921787709494E-2</v>
      </c>
      <c r="K106" s="3">
        <v>70</v>
      </c>
      <c r="M106" s="13">
        <f t="shared" si="8"/>
        <v>0.19553072625698323</v>
      </c>
      <c r="O106" s="3">
        <v>11</v>
      </c>
      <c r="Q106" s="13">
        <f t="shared" si="9"/>
        <v>3.0726256983240222E-2</v>
      </c>
      <c r="S106" s="3">
        <v>358</v>
      </c>
      <c r="U106" s="1">
        <f t="shared" si="10"/>
        <v>81</v>
      </c>
      <c r="W106" s="13">
        <f t="shared" si="11"/>
        <v>0.22625698324022347</v>
      </c>
    </row>
    <row r="107" spans="1:23" x14ac:dyDescent="0.2">
      <c r="A107" s="12"/>
      <c r="B107" s="12" t="s">
        <v>27</v>
      </c>
      <c r="C107" s="5">
        <v>536</v>
      </c>
      <c r="D107" s="5"/>
      <c r="E107" s="15">
        <f t="shared" si="6"/>
        <v>0.63809523809523805</v>
      </c>
      <c r="F107" s="5"/>
      <c r="G107" s="5">
        <v>34</v>
      </c>
      <c r="H107" s="5"/>
      <c r="I107" s="15">
        <f t="shared" si="7"/>
        <v>4.0476190476190478E-2</v>
      </c>
      <c r="J107" s="5"/>
      <c r="K107" s="5">
        <v>203</v>
      </c>
      <c r="L107" s="5"/>
      <c r="M107" s="15">
        <f t="shared" si="8"/>
        <v>0.24166666666666667</v>
      </c>
      <c r="N107" s="5"/>
      <c r="O107" s="5">
        <v>67</v>
      </c>
      <c r="P107" s="5"/>
      <c r="Q107" s="15">
        <f t="shared" si="9"/>
        <v>7.9761904761904756E-2</v>
      </c>
      <c r="R107" s="5"/>
      <c r="S107" s="5">
        <v>840</v>
      </c>
      <c r="T107" s="5"/>
      <c r="U107" s="14">
        <f t="shared" si="10"/>
        <v>270</v>
      </c>
      <c r="V107" s="5"/>
      <c r="W107" s="15">
        <f t="shared" si="11"/>
        <v>0.32142857142857145</v>
      </c>
    </row>
    <row r="108" spans="1:23" x14ac:dyDescent="0.2">
      <c r="A108" s="12"/>
      <c r="B108" s="12"/>
      <c r="E108" s="13"/>
      <c r="I108" s="13"/>
      <c r="M108" s="13"/>
      <c r="Q108" s="13"/>
      <c r="U108" s="1"/>
      <c r="W108" s="13"/>
    </row>
    <row r="109" spans="1:23" x14ac:dyDescent="0.2">
      <c r="A109" s="12"/>
      <c r="B109" s="12" t="s">
        <v>29</v>
      </c>
      <c r="C109" s="22">
        <v>1306</v>
      </c>
      <c r="E109" s="13">
        <f t="shared" si="6"/>
        <v>0.67077555213148432</v>
      </c>
      <c r="G109" s="3">
        <v>92</v>
      </c>
      <c r="I109" s="13">
        <f t="shared" si="7"/>
        <v>4.7252182845403182E-2</v>
      </c>
      <c r="K109" s="3">
        <v>425</v>
      </c>
      <c r="M109" s="13">
        <f t="shared" si="8"/>
        <v>0.21828454031843864</v>
      </c>
      <c r="O109" s="3">
        <v>124</v>
      </c>
      <c r="Q109" s="13">
        <f t="shared" si="9"/>
        <v>6.3687724704673862E-2</v>
      </c>
      <c r="S109" s="22">
        <v>1947</v>
      </c>
      <c r="U109" s="1">
        <f t="shared" si="10"/>
        <v>549</v>
      </c>
      <c r="W109" s="13">
        <f t="shared" si="11"/>
        <v>0.28197226502311246</v>
      </c>
    </row>
    <row r="110" spans="1:23" x14ac:dyDescent="0.2">
      <c r="A110" s="16"/>
      <c r="B110" s="16"/>
    </row>
    <row r="111" spans="1:23" x14ac:dyDescent="0.2">
      <c r="A111" s="16" t="s">
        <v>96</v>
      </c>
      <c r="B111" s="16"/>
    </row>
    <row r="112" spans="1:23" x14ac:dyDescent="0.2">
      <c r="A112" s="16"/>
      <c r="B112" s="16"/>
    </row>
    <row r="113" spans="1:2" x14ac:dyDescent="0.2">
      <c r="A113" s="16" t="s">
        <v>28</v>
      </c>
      <c r="B113" s="16"/>
    </row>
    <row r="114" spans="1:2" x14ac:dyDescent="0.2">
      <c r="A114" s="16" t="s">
        <v>98</v>
      </c>
    </row>
  </sheetData>
  <printOptions horizontalCentered="1"/>
  <pageMargins left="0.5" right="0.5" top="0.5" bottom="0.5" header="0.5" footer="0.5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Smith</cp:lastModifiedBy>
  <cp:lastPrinted>2015-11-23T20:53:18Z</cp:lastPrinted>
  <dcterms:created xsi:type="dcterms:W3CDTF">2015-01-15T16:44:42Z</dcterms:created>
  <dcterms:modified xsi:type="dcterms:W3CDTF">2017-04-05T19:03:58Z</dcterms:modified>
</cp:coreProperties>
</file>