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70" windowHeight="1179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<sst xmlns="http://schemas.openxmlformats.org/spreadsheetml/2006/main" count="70" uniqueCount="65">
  <si>
    <t>*Selected programs reviewed in report only, excludes correctional and deceased students, as well as programs with a low number of completers.</t>
  </si>
  <si>
    <t>Administrative Assistant/Secretarial Science, General</t>
  </si>
  <si>
    <t>Advanced Certificate (30 hours or more)</t>
  </si>
  <si>
    <t>Allied Health Diagnostic, Intervention, and Treatment Professions</t>
  </si>
  <si>
    <t xml:space="preserve">American Sign Language </t>
  </si>
  <si>
    <t>Architectural Drafting and Architectural CAD/CADD</t>
  </si>
  <si>
    <t>Associate Degree</t>
  </si>
  <si>
    <t>Baker/Pastry Chef</t>
  </si>
  <si>
    <t>Basic Certificate (Less than 30 hours)</t>
  </si>
  <si>
    <t>Building/Construction Finishing, Management, and Inspection</t>
  </si>
  <si>
    <t xml:space="preserve">Building/Property Maintenance Manager </t>
  </si>
  <si>
    <t>Business Administration and Management, General</t>
  </si>
  <si>
    <t>Business Administration, Management and Operations</t>
  </si>
  <si>
    <t>Business Operations Support and Assistant Services</t>
  </si>
  <si>
    <t xml:space="preserve">CAD/CADD Drafting and/or Design Technology/Technician </t>
  </si>
  <si>
    <t>Cardiovascular Technology/Technician</t>
  </si>
  <si>
    <t>CIP</t>
  </si>
  <si>
    <t>Civil Engineering Technology/Technician</t>
  </si>
  <si>
    <t>Civil Engineering/Civil Technology/Technician</t>
  </si>
  <si>
    <t>Construction Engineering Technology/Technician</t>
  </si>
  <si>
    <t>Construction Management</t>
  </si>
  <si>
    <t xml:space="preserve">Construction Management </t>
  </si>
  <si>
    <t>Construction/Building Technology/Technician</t>
  </si>
  <si>
    <t>Cosmetic Services, General</t>
  </si>
  <si>
    <t>Cosmetology and Related Personal Grooming Services</t>
  </si>
  <si>
    <t>Culinary Arts and Related Services</t>
  </si>
  <si>
    <t>Culinary Arts/Chef Training</t>
  </si>
  <si>
    <t>Dental Assistant</t>
  </si>
  <si>
    <t>Dental Hygienist</t>
  </si>
  <si>
    <t>Dental Support Services and Allied Professions</t>
  </si>
  <si>
    <t>Diagnostic Medical Sonography/Sonographer and Ultrasound Technician</t>
  </si>
  <si>
    <t xml:space="preserve">Drafting/Design Engineering Technologies/Technicians </t>
  </si>
  <si>
    <t>Emergency Medical Technology/Technician</t>
  </si>
  <si>
    <t>Executive Assistant/Secretary</t>
  </si>
  <si>
    <t>Fire Protection</t>
  </si>
  <si>
    <t>Fire Protection and Safety Technology/Technician</t>
  </si>
  <si>
    <t>Fire Science/Firefighting</t>
  </si>
  <si>
    <t>Fire Services Administration</t>
  </si>
  <si>
    <t>FROM SELECTED CAREER AND TECHNICAL EDUCATION PROGRAMS*</t>
  </si>
  <si>
    <t>FY2006 GRADUATES FOR FY2007 REPORT</t>
  </si>
  <si>
    <t>General Office/Clerical and Typing Services</t>
  </si>
  <si>
    <t>Illinois Community College Board</t>
  </si>
  <si>
    <t>IN ILLINOIS</t>
  </si>
  <si>
    <t>IN-DISTRICT</t>
  </si>
  <si>
    <t>Information Processing/Data Entry Technician</t>
  </si>
  <si>
    <t>Kitchen Personnel/Cook and Assistant Training</t>
  </si>
  <si>
    <t>LOCATION OF EMPLOYMENT HELD BY COMPLETERS</t>
  </si>
  <si>
    <t>Mechanical Drafting and Mechanical Drafting CAD/CADD</t>
  </si>
  <si>
    <t>Nuclear Medical Technology/Technician</t>
  </si>
  <si>
    <t>NUMBER</t>
  </si>
  <si>
    <t>Office Supervision and Management</t>
  </si>
  <si>
    <t>Operations Management and Supervision</t>
  </si>
  <si>
    <t>OUT-OF-DISTRICT</t>
  </si>
  <si>
    <t>OUT-OF-STATE</t>
  </si>
  <si>
    <t>PERCENT</t>
  </si>
  <si>
    <t>PROGRAM TITLE</t>
  </si>
  <si>
    <t>Radiologic Technology/Science – Radiographer</t>
  </si>
  <si>
    <t>Report Total</t>
  </si>
  <si>
    <t>Respiratory Care Therapy Technician</t>
  </si>
  <si>
    <t>RESPONDING</t>
  </si>
  <si>
    <t>Sign Language Interpretation and Translation</t>
  </si>
  <si>
    <t>SOURCE OF DATA:  Follow-Up Study of Fiscal Year 2006 Career and Technical Education Program Completers</t>
  </si>
  <si>
    <t>Surgical Technology/Technologist</t>
  </si>
  <si>
    <t>Table B-8</t>
  </si>
  <si>
    <t>TOTAL</t>
  </si>
</sst>
</file>

<file path=xl/styles.xml><?xml version="1.0" encoding="utf-8"?>
<styleSheet xmlns="http://schemas.openxmlformats.org/spreadsheetml/2006/main">
  <numFmts count="8">
    <numFmt numFmtId="164" formatCode="[$$-409]\ #,##0.00"/>
    <numFmt numFmtId="165" formatCode="[$$-409]\ #,##0"/>
    <numFmt numFmtId="166" formatCode="0.0%"/>
    <numFmt numFmtId="167" formatCode="0.0%"/>
    <numFmt numFmtId="168" formatCode="0.0%"/>
    <numFmt numFmtId="169" formatCode="0.0%"/>
    <numFmt numFmtId="170" formatCode="0.0%"/>
    <numFmt numFmtId="171" formatCode="0.0%"/>
  </numFmts>
  <fonts count="8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u val="single"/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b/>
      <u val="single"/>
      <sz val="10"/>
      <name val="Arial"/>
      <family val="0"/>
    </font>
    <font>
      <sz val="10"/>
      <name val="CG Times (W1)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4">
    <border>
      <left/>
      <right/>
      <top/>
      <bottom/>
      <diagonal/>
    </border>
    <border>
      <left>
        <color indexed="10"/>
      </left>
      <right>
        <color indexed="10"/>
      </right>
      <top style="double">
        <color indexed="10"/>
      </top>
      <bottom>
        <color indexed="10"/>
      </bottom>
    </border>
    <border>
      <left>
        <color indexed="8"/>
      </left>
      <right>
        <color indexed="8"/>
      </right>
      <top>
        <color indexed="8"/>
      </top>
      <bottom style="thin">
        <color indexed="10"/>
      </bottom>
    </border>
    <border>
      <left>
        <color indexed="10"/>
      </left>
      <right>
        <color indexed="10"/>
      </right>
      <top>
        <color indexed="10"/>
      </top>
      <bottom style="thin">
        <color indexed="10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>
      <alignment/>
      <protection/>
    </xf>
    <xf numFmtId="164" fontId="0" fillId="0" borderId="0">
      <alignment/>
      <protection/>
    </xf>
    <xf numFmtId="10" fontId="0" fillId="0" borderId="0">
      <alignment/>
      <protection/>
    </xf>
    <xf numFmtId="2" fontId="0" fillId="0" borderId="0">
      <alignment/>
      <protection/>
    </xf>
    <xf numFmtId="14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1">
      <alignment/>
      <protection/>
    </xf>
    <xf numFmtId="3" fontId="0" fillId="0" borderId="0">
      <alignment/>
      <protection/>
    </xf>
    <xf numFmtId="165" fontId="0" fillId="0" borderId="0">
      <alignment/>
      <protection/>
    </xf>
  </cellStyleXfs>
  <cellXfs count="44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2" borderId="0" xfId="0" applyAlignment="1">
      <alignment/>
    </xf>
    <xf numFmtId="0" fontId="3" fillId="2" borderId="0" xfId="0" applyAlignment="1">
      <alignment horizontal="centerContinuous"/>
    </xf>
    <xf numFmtId="0" fontId="0" fillId="2" borderId="2" xfId="0" applyAlignment="1">
      <alignment horizontal="center"/>
    </xf>
    <xf numFmtId="0" fontId="4" fillId="0" borderId="2" xfId="0" applyAlignment="1">
      <alignment horizontal="center"/>
    </xf>
    <xf numFmtId="0" fontId="3" fillId="2" borderId="0" xfId="0" applyAlignment="1">
      <alignment/>
    </xf>
    <xf numFmtId="0" fontId="0" fillId="2" borderId="2" xfId="0" applyAlignment="1">
      <alignment horizontal="center"/>
    </xf>
    <xf numFmtId="0" fontId="0" fillId="2" borderId="0" xfId="0" applyAlignment="1">
      <alignment horizontal="centerContinuous"/>
    </xf>
    <xf numFmtId="0" fontId="0" fillId="2" borderId="2" xfId="0" applyAlignment="1">
      <alignment/>
    </xf>
    <xf numFmtId="0" fontId="0" fillId="2" borderId="0" xfId="0" applyAlignment="1">
      <alignment horizontal="centerContinuous"/>
    </xf>
    <xf numFmtId="0" fontId="0" fillId="2" borderId="2" xfId="0" applyAlignment="1">
      <alignment horizontal="centerContinuous"/>
    </xf>
    <xf numFmtId="166" fontId="0" fillId="0" borderId="0" xfId="0" applyAlignment="1">
      <alignment/>
    </xf>
    <xf numFmtId="166" fontId="0" fillId="0" borderId="0" xfId="0" applyAlignment="1">
      <alignment/>
    </xf>
    <xf numFmtId="3" fontId="0" fillId="0" borderId="0" xfId="0" applyAlignment="1">
      <alignment/>
    </xf>
    <xf numFmtId="3" fontId="0" fillId="0" borderId="0" xfId="0" applyAlignment="1">
      <alignment/>
    </xf>
    <xf numFmtId="0" fontId="5" fillId="2" borderId="0" xfId="0" applyAlignment="1">
      <alignment/>
    </xf>
    <xf numFmtId="0" fontId="0" fillId="0" borderId="0" xfId="0" applyAlignment="1">
      <alignment/>
    </xf>
    <xf numFmtId="0" fontId="0" fillId="2" borderId="3" xfId="0" applyAlignment="1">
      <alignment/>
    </xf>
    <xf numFmtId="0" fontId="0" fillId="0" borderId="0" xfId="0" applyAlignment="1">
      <alignment horizontal="centerContinuous"/>
    </xf>
    <xf numFmtId="0" fontId="0" fillId="2" borderId="0" xfId="0" applyAlignment="1">
      <alignment horizontal="centerContinuous"/>
    </xf>
    <xf numFmtId="0" fontId="4" fillId="0" borderId="0" xfId="0" applyAlignment="1">
      <alignment/>
    </xf>
    <xf numFmtId="0" fontId="4" fillId="2" borderId="0" xfId="0" applyAlignment="1">
      <alignment horizontal="centerContinuous"/>
    </xf>
    <xf numFmtId="0" fontId="4" fillId="2" borderId="0" xfId="0" applyAlignment="1">
      <alignment/>
    </xf>
    <xf numFmtId="0" fontId="6" fillId="2" borderId="0" xfId="0" applyAlignment="1">
      <alignment horizontal="centerContinuous"/>
    </xf>
    <xf numFmtId="166" fontId="4" fillId="0" borderId="0" xfId="0" applyAlignment="1">
      <alignment/>
    </xf>
    <xf numFmtId="0" fontId="4" fillId="2" borderId="0" xfId="0" applyAlignment="1">
      <alignment horizontal="centerContinuous"/>
    </xf>
    <xf numFmtId="166" fontId="4" fillId="0" borderId="0" xfId="0" applyAlignment="1">
      <alignment/>
    </xf>
    <xf numFmtId="0" fontId="0" fillId="2" borderId="0" xfId="0" applyAlignment="1">
      <alignment/>
    </xf>
    <xf numFmtId="0" fontId="0" fillId="2" borderId="0" xfId="0" applyAlignment="1">
      <alignment/>
    </xf>
    <xf numFmtId="0" fontId="4" fillId="2" borderId="0" xfId="0" applyAlignment="1">
      <alignment/>
    </xf>
    <xf numFmtId="0" fontId="0" fillId="2" borderId="0" xfId="0" applyAlignment="1">
      <alignment horizontal="centerContinuous"/>
    </xf>
    <xf numFmtId="0" fontId="0" fillId="2" borderId="0" xfId="0" applyAlignment="1">
      <alignment horizontal="left"/>
    </xf>
    <xf numFmtId="0" fontId="0" fillId="2" borderId="0" xfId="0" applyAlignment="1">
      <alignment/>
    </xf>
    <xf numFmtId="3" fontId="3" fillId="0" borderId="0" xfId="0" applyAlignment="1">
      <alignment/>
    </xf>
    <xf numFmtId="166" fontId="6" fillId="0" borderId="0" xfId="0" applyAlignment="1">
      <alignment/>
    </xf>
    <xf numFmtId="0" fontId="3" fillId="0" borderId="0" xfId="0" applyAlignment="1">
      <alignment/>
    </xf>
    <xf numFmtId="0" fontId="3" fillId="0" borderId="0" xfId="0" applyAlignment="1">
      <alignment/>
    </xf>
    <xf numFmtId="166" fontId="6" fillId="0" borderId="0" xfId="0" applyAlignment="1">
      <alignment/>
    </xf>
    <xf numFmtId="0" fontId="3" fillId="0" borderId="0" xfId="0" applyAlignment="1">
      <alignment/>
    </xf>
    <xf numFmtId="3" fontId="3" fillId="0" borderId="0" xfId="0" applyAlignment="1">
      <alignment/>
    </xf>
    <xf numFmtId="0" fontId="7" fillId="2" borderId="0" xfId="0" applyAlignment="1">
      <alignment/>
    </xf>
    <xf numFmtId="0" fontId="0" fillId="2" borderId="0" xfId="0" applyAlignment="1">
      <alignment/>
    </xf>
  </cellXfs>
  <cellStyles count="11">
    <cellStyle name="Normal" xfId="0"/>
    <cellStyle name="Comma" xfId="15"/>
    <cellStyle name="Currency" xfId="16"/>
    <cellStyle name="Percent" xfId="17"/>
    <cellStyle name="Fixed" xfId="18"/>
    <cellStyle name="Date" xfId="19"/>
    <cellStyle name="Heading 1" xfId="20"/>
    <cellStyle name="Heading 2" xfId="21"/>
    <cellStyle name="Total" xfId="22"/>
    <cellStyle name="Comma0" xfId="23"/>
    <cellStyle name="Currency0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C0C0C0"/>
      <rgbColor rgb="00000000"/>
      <rgbColor rgb="00FFFFFF"/>
      <rgbColor rgb="00FF0000"/>
      <rgbColor rgb="0000FF00"/>
      <rgbColor rgb="000000FF"/>
      <rgbColor rgb="0000FFFF"/>
      <rgbColor rgb="00FF00FF"/>
      <rgbColor rgb="00FFFF00"/>
      <rgbColor rgb="00800080"/>
      <rgbColor rgb="00008000"/>
      <rgbColor rgb="00808000"/>
      <rgbColor rgb="00000080"/>
      <rgbColor rgb="00800000"/>
      <rgbColor rgb="00008080"/>
      <rgbColor rgb="00FFFFFF"/>
      <rgbColor rgb="00000050"/>
      <rgbColor rgb="00FFE0C0"/>
      <rgbColor rgb="00B0B0FF"/>
      <rgbColor rgb="00C890FF"/>
      <rgbColor rgb="00A040FF"/>
      <rgbColor rgb="006000C0"/>
      <rgbColor rgb="00005050"/>
      <rgbColor rgb="000080FF"/>
      <rgbColor rgb="00A0D0FF"/>
      <rgbColor rgb="00B0FFFF"/>
      <rgbColor rgb="0070FFFF"/>
      <rgbColor rgb="00005000"/>
      <rgbColor rgb="00B0FFB0"/>
      <rgbColor rgb="00FFFF90"/>
      <rgbColor rgb="00FFCC00"/>
      <rgbColor rgb="00500000"/>
      <rgbColor rgb="00FFB0B0"/>
      <rgbColor rgb="00FFB870"/>
      <rgbColor rgb="00FF8000"/>
      <rgbColor rgb="00FF6000"/>
      <rgbColor rgb="00500050"/>
      <rgbColor rgb="00FFB0FF"/>
      <rgbColor rgb="00FFA0D0"/>
      <rgbColor rgb="00FF80C0"/>
      <rgbColor rgb="00FF0080"/>
      <rgbColor rgb="00909090"/>
      <rgbColor rgb="00E0B090"/>
      <rgbColor rgb="00B07050"/>
      <rgbColor rgb="00FFFFFF"/>
      <rgbColor rgb="00FFFFFF"/>
      <rgbColor rgb="00FFFFFF"/>
      <rgbColor rgb="00804040"/>
      <rgbColor rgb="00200000"/>
      <rgbColor rgb="00400000"/>
      <rgbColor rgb="00600000"/>
      <rgbColor rgb="00800000"/>
      <rgbColor rgb="009F0000"/>
      <rgbColor rgb="00BF0000"/>
      <rgbColor rgb="00D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8"/>
  <sheetViews>
    <sheetView tabSelected="1" defaultGridColor="0" colorId="0" workbookViewId="0" topLeftCell="A1">
      <pane topLeftCell="A1" activePane="topLeft" state="split"/>
      <selection pane="topLeft" activeCell="A1" sqref="A1"/>
    </sheetView>
  </sheetViews>
  <sheetFormatPr defaultColWidth="9.140625" defaultRowHeight="12.75"/>
  <cols>
    <col min="2" max="2" width="61.140625" style="0" customWidth="1"/>
    <col min="3" max="3" width="10.140625" style="0" customWidth="1"/>
    <col min="4" max="4" width="10.140625" style="22" customWidth="1"/>
    <col min="5" max="5" width="2.421875" style="0" customWidth="1"/>
    <col min="6" max="6" width="10.140625" style="0" customWidth="1"/>
    <col min="7" max="7" width="10.140625" style="22" customWidth="1"/>
    <col min="8" max="8" width="2.421875" style="0" customWidth="1"/>
    <col min="9" max="9" width="10.140625" style="0" customWidth="1"/>
    <col min="10" max="10" width="10.140625" style="22" customWidth="1"/>
    <col min="11" max="11" width="2.421875" style="0" customWidth="1"/>
    <col min="12" max="12" width="10.140625" style="0" customWidth="1"/>
    <col min="13" max="13" width="2.421875" style="0" customWidth="1"/>
  </cols>
  <sheetData>
    <row r="1" spans="1:13" ht="12.75">
      <c r="A1" s="11" t="s">
        <v>41</v>
      </c>
      <c r="B1" s="20"/>
      <c r="C1" s="21"/>
      <c r="D1" s="23"/>
      <c r="E1" s="21"/>
      <c r="F1" s="11"/>
      <c r="G1" s="23"/>
      <c r="H1" s="11"/>
      <c r="I1" s="11"/>
      <c r="J1" s="23"/>
      <c r="K1" s="11"/>
      <c r="L1" s="11"/>
      <c r="M1" s="20"/>
    </row>
    <row r="2" spans="1:13" ht="12.75">
      <c r="A2" s="11"/>
      <c r="B2" s="20"/>
      <c r="C2" s="21"/>
      <c r="D2" s="23"/>
      <c r="E2" s="21"/>
      <c r="F2" s="11"/>
      <c r="G2" s="23"/>
      <c r="H2" s="11"/>
      <c r="I2" s="11"/>
      <c r="J2" s="23"/>
      <c r="K2" s="11"/>
      <c r="L2" s="11"/>
      <c r="M2" s="20"/>
    </row>
    <row r="3" spans="1:13" ht="12.75">
      <c r="A3" s="11" t="s">
        <v>63</v>
      </c>
      <c r="B3" s="20"/>
      <c r="C3" s="21"/>
      <c r="D3" s="23"/>
      <c r="E3" s="21"/>
      <c r="F3" s="11"/>
      <c r="G3" s="23"/>
      <c r="H3" s="11"/>
      <c r="I3" s="11"/>
      <c r="J3" s="23"/>
      <c r="K3" s="11"/>
      <c r="L3" s="11"/>
      <c r="M3" s="20"/>
    </row>
    <row r="4" spans="1:13" ht="12.75">
      <c r="A4" s="11"/>
      <c r="B4" s="20"/>
      <c r="C4" s="21"/>
      <c r="D4" s="23"/>
      <c r="E4" s="21"/>
      <c r="F4" s="11"/>
      <c r="G4" s="23"/>
      <c r="H4" s="11"/>
      <c r="I4" s="11"/>
      <c r="J4" s="23"/>
      <c r="K4" s="11"/>
      <c r="L4" s="11"/>
      <c r="M4" s="20"/>
    </row>
    <row r="5" spans="1:13" ht="12.75">
      <c r="A5" s="11" t="s">
        <v>46</v>
      </c>
      <c r="B5" s="20"/>
      <c r="C5" s="21"/>
      <c r="D5" s="23"/>
      <c r="E5" s="21"/>
      <c r="F5" s="11"/>
      <c r="G5" s="23"/>
      <c r="H5" s="11"/>
      <c r="I5" s="11"/>
      <c r="J5" s="23"/>
      <c r="K5" s="11"/>
      <c r="L5" s="11"/>
      <c r="M5" s="20"/>
    </row>
    <row r="6" spans="1:13" ht="12.75">
      <c r="A6" s="11" t="s">
        <v>38</v>
      </c>
      <c r="B6" s="20"/>
      <c r="C6" s="21"/>
      <c r="D6" s="23"/>
      <c r="E6" s="21"/>
      <c r="F6" s="11"/>
      <c r="G6" s="23"/>
      <c r="H6" s="11"/>
      <c r="I6" s="11"/>
      <c r="J6" s="23"/>
      <c r="K6" s="11"/>
      <c r="L6" s="11"/>
      <c r="M6" s="20"/>
    </row>
    <row r="7" spans="1:13" ht="12.75">
      <c r="A7" s="32" t="s">
        <v>39</v>
      </c>
      <c r="B7" s="20"/>
      <c r="C7" s="21"/>
      <c r="D7" s="23"/>
      <c r="E7" s="21"/>
      <c r="F7" s="11"/>
      <c r="G7" s="23"/>
      <c r="H7" s="11"/>
      <c r="I7" s="11"/>
      <c r="J7" s="23"/>
      <c r="K7" s="11"/>
      <c r="L7" s="11"/>
      <c r="M7" s="20"/>
    </row>
    <row r="8" spans="3:12" ht="12.75">
      <c r="C8" s="3"/>
      <c r="D8" s="24"/>
      <c r="E8" s="3"/>
      <c r="F8" s="3"/>
      <c r="G8" s="24"/>
      <c r="H8" s="3"/>
      <c r="I8" s="3"/>
      <c r="J8" s="24"/>
      <c r="K8" s="3"/>
      <c r="L8" s="3"/>
    </row>
    <row r="9" spans="3:13" ht="12.75">
      <c r="C9" s="3"/>
      <c r="D9" s="24"/>
      <c r="E9" s="3"/>
      <c r="F9" s="9" t="s">
        <v>52</v>
      </c>
      <c r="G9" s="27"/>
      <c r="H9" s="3"/>
      <c r="I9" s="3"/>
      <c r="J9" s="24"/>
      <c r="K9" s="3"/>
      <c r="L9" s="11" t="s">
        <v>64</v>
      </c>
      <c r="M9" s="20"/>
    </row>
    <row r="10" spans="3:13" ht="12.75">
      <c r="C10" s="4" t="s">
        <v>43</v>
      </c>
      <c r="D10" s="25"/>
      <c r="E10" s="7"/>
      <c r="F10" s="4" t="s">
        <v>42</v>
      </c>
      <c r="G10" s="25"/>
      <c r="H10" s="7"/>
      <c r="I10" s="4" t="s">
        <v>53</v>
      </c>
      <c r="J10" s="25"/>
      <c r="K10" s="3"/>
      <c r="L10" s="11" t="s">
        <v>49</v>
      </c>
      <c r="M10" s="20"/>
    </row>
    <row r="11" spans="1:13" ht="12.75">
      <c r="A11" s="19" t="s">
        <v>16</v>
      </c>
      <c r="B11" s="19" t="s">
        <v>55</v>
      </c>
      <c r="C11" s="5" t="s">
        <v>49</v>
      </c>
      <c r="D11" s="6" t="s">
        <v>54</v>
      </c>
      <c r="E11" s="8"/>
      <c r="F11" s="5" t="s">
        <v>49</v>
      </c>
      <c r="G11" s="6" t="s">
        <v>54</v>
      </c>
      <c r="H11" s="8"/>
      <c r="I11" s="5" t="s">
        <v>49</v>
      </c>
      <c r="J11" s="6" t="s">
        <v>54</v>
      </c>
      <c r="K11" s="10"/>
      <c r="L11" s="12" t="s">
        <v>59</v>
      </c>
      <c r="M11" s="20"/>
    </row>
    <row r="12" spans="4:7" ht="12.75">
      <c r="D12" s="22"/>
      <c r="G12" s="22"/>
    </row>
    <row r="13" spans="1:12" ht="12.75">
      <c r="A13" s="1">
        <v>1204</v>
      </c>
      <c r="B13" t="s">
        <v>24</v>
      </c>
      <c r="C13" s="15">
        <v>47</v>
      </c>
      <c r="D13" s="26">
        <f>SUM(C13/L13)</f>
        <v>0.6714285714285714</v>
      </c>
      <c r="E13" s="1"/>
      <c r="F13" s="15">
        <v>19</v>
      </c>
      <c r="G13" s="26">
        <f>SUM(F13/L13)</f>
        <v>0.2714285714285714</v>
      </c>
      <c r="H13" s="2"/>
      <c r="I13" s="15">
        <v>4</v>
      </c>
      <c r="J13" s="28">
        <f>SUM(I13/L13)</f>
        <v>0.05714285714285714</v>
      </c>
      <c r="L13" s="16">
        <f>SUM(C13+F13+I13)</f>
        <v>70</v>
      </c>
    </row>
    <row r="14" spans="1:12" ht="12.75">
      <c r="A14" s="2">
        <v>120401</v>
      </c>
      <c r="B14" s="1" t="s">
        <v>23</v>
      </c>
      <c r="C14" s="15">
        <v>47</v>
      </c>
      <c r="D14" s="26">
        <f>SUM(C14/L14)</f>
        <v>0.6714285714285714</v>
      </c>
      <c r="E14" s="1"/>
      <c r="F14" s="15">
        <v>19</v>
      </c>
      <c r="G14" s="26">
        <f>SUM(F14/L14)</f>
        <v>0.2714285714285714</v>
      </c>
      <c r="H14" s="2"/>
      <c r="I14" s="15">
        <v>4</v>
      </c>
      <c r="J14" s="28">
        <f>SUM(I14/L14)</f>
        <v>0.05714285714285714</v>
      </c>
      <c r="L14" s="16">
        <f>SUM(C14+F14+I14)</f>
        <v>70</v>
      </c>
    </row>
    <row r="15" spans="1:12" ht="12.75">
      <c r="A15" s="2"/>
      <c r="B15" s="1"/>
      <c r="C15" s="15"/>
      <c r="D15" s="26"/>
      <c r="E15" s="1"/>
      <c r="F15" s="15"/>
      <c r="G15" s="26"/>
      <c r="H15" s="2"/>
      <c r="I15" s="15"/>
      <c r="J15" s="28"/>
      <c r="L15" s="16"/>
    </row>
    <row r="16" spans="1:12" ht="12.75">
      <c r="A16" s="1">
        <v>1205</v>
      </c>
      <c r="B16" s="1" t="s">
        <v>25</v>
      </c>
      <c r="C16" s="15">
        <v>49</v>
      </c>
      <c r="D16" s="26">
        <f>SUM(C16/L16)</f>
        <v>0.6533333333333333</v>
      </c>
      <c r="E16" s="1"/>
      <c r="F16" s="15">
        <v>21</v>
      </c>
      <c r="G16" s="26">
        <f>SUM(F16/L16)</f>
        <v>0.28</v>
      </c>
      <c r="H16" s="2"/>
      <c r="I16" s="15">
        <v>5</v>
      </c>
      <c r="J16" s="28">
        <f>SUM(I16/L16)</f>
        <v>0.06666666666666667</v>
      </c>
      <c r="L16" s="16">
        <f>SUM(C16+F16+I16)</f>
        <v>75</v>
      </c>
    </row>
    <row r="17" spans="1:12" ht="12.75">
      <c r="A17" s="2">
        <v>120501</v>
      </c>
      <c r="B17" s="1" t="s">
        <v>7</v>
      </c>
      <c r="C17" s="15">
        <v>9</v>
      </c>
      <c r="D17" s="26">
        <f>SUM(C17/L17)</f>
        <v>0.6</v>
      </c>
      <c r="E17" s="1"/>
      <c r="F17" s="15">
        <v>5</v>
      </c>
      <c r="G17" s="26">
        <f>SUM(F17/L17)</f>
        <v>0.3333333333333333</v>
      </c>
      <c r="H17" s="2"/>
      <c r="I17" s="15">
        <v>1</v>
      </c>
      <c r="J17" s="28">
        <f>SUM(I17/L17)</f>
        <v>0.06666666666666667</v>
      </c>
      <c r="L17" s="16">
        <f>SUM(C17+F17+I17)</f>
        <v>15</v>
      </c>
    </row>
    <row r="18" spans="1:12" ht="12.75">
      <c r="A18" s="2">
        <v>120503</v>
      </c>
      <c r="B18" s="1" t="s">
        <v>26</v>
      </c>
      <c r="C18" s="15">
        <v>34</v>
      </c>
      <c r="D18" s="26">
        <f>SUM(C18/L18)</f>
        <v>0.6538461538461539</v>
      </c>
      <c r="E18" s="1"/>
      <c r="F18" s="15">
        <v>14</v>
      </c>
      <c r="G18" s="26">
        <f>SUM(F18/L18)</f>
        <v>0.2692307692307692</v>
      </c>
      <c r="H18" s="2"/>
      <c r="I18" s="15">
        <v>4</v>
      </c>
      <c r="J18" s="28">
        <f>SUM(I18/L18)</f>
        <v>0.07692307692307693</v>
      </c>
      <c r="L18" s="16">
        <f>SUM(C18+F18+I18)</f>
        <v>52</v>
      </c>
    </row>
    <row r="19" spans="1:12" ht="12.75">
      <c r="A19" s="2">
        <v>120505</v>
      </c>
      <c r="B19" s="1" t="s">
        <v>45</v>
      </c>
      <c r="C19" s="15">
        <v>6</v>
      </c>
      <c r="D19" s="26">
        <f>SUM(C19/L19)</f>
        <v>0.75</v>
      </c>
      <c r="E19" s="1"/>
      <c r="F19" s="15">
        <v>2</v>
      </c>
      <c r="G19" s="26">
        <f>SUM(F19/L19)</f>
        <v>0.25</v>
      </c>
      <c r="H19" s="2"/>
      <c r="I19" s="15">
        <v>0</v>
      </c>
      <c r="J19" s="28">
        <f>SUM(I19/L19)</f>
        <v>0</v>
      </c>
      <c r="L19" s="16">
        <f>SUM(C19+F19+I19)</f>
        <v>8</v>
      </c>
    </row>
    <row r="20" spans="1:12" ht="12.75">
      <c r="A20" s="2"/>
      <c r="B20" s="1"/>
      <c r="C20" s="15"/>
      <c r="D20" s="26"/>
      <c r="E20" s="1"/>
      <c r="F20" s="15"/>
      <c r="G20" s="26"/>
      <c r="H20" s="2"/>
      <c r="I20" s="15"/>
      <c r="J20" s="28"/>
      <c r="L20" s="16"/>
    </row>
    <row r="21" spans="1:12" ht="12.75">
      <c r="A21" s="1">
        <v>1502</v>
      </c>
      <c r="B21" s="1" t="s">
        <v>17</v>
      </c>
      <c r="C21" s="15">
        <v>5</v>
      </c>
      <c r="D21" s="26">
        <f>SUM(C21/L21)</f>
        <v>0.5</v>
      </c>
      <c r="E21" s="1"/>
      <c r="F21" s="15">
        <v>4</v>
      </c>
      <c r="G21" s="26">
        <f>SUM(F21/L21)</f>
        <v>0.4</v>
      </c>
      <c r="H21" s="2"/>
      <c r="I21" s="15">
        <v>1</v>
      </c>
      <c r="J21" s="28">
        <f>SUM(I21/L21)</f>
        <v>0.1</v>
      </c>
      <c r="L21" s="16">
        <f>SUM(C21+F21+I21)</f>
        <v>10</v>
      </c>
    </row>
    <row r="22" spans="1:12" ht="12.75">
      <c r="A22" s="2">
        <v>150201</v>
      </c>
      <c r="B22" s="1" t="s">
        <v>18</v>
      </c>
      <c r="C22" s="15">
        <v>5</v>
      </c>
      <c r="D22" s="26">
        <f>SUM(C22/L22)</f>
        <v>0.5</v>
      </c>
      <c r="E22" s="1"/>
      <c r="F22" s="15">
        <v>4</v>
      </c>
      <c r="G22" s="26">
        <f>SUM(F22/L22)</f>
        <v>0.4</v>
      </c>
      <c r="H22" s="2"/>
      <c r="I22" s="15">
        <v>1</v>
      </c>
      <c r="J22" s="28">
        <f>SUM(I22/L22)</f>
        <v>0.1</v>
      </c>
      <c r="L22" s="16">
        <f>SUM(C22+F22+I22)</f>
        <v>10</v>
      </c>
    </row>
    <row r="23" spans="1:12" ht="12.75">
      <c r="A23" s="2"/>
      <c r="B23" s="1"/>
      <c r="C23" s="15"/>
      <c r="D23" s="26"/>
      <c r="E23" s="1"/>
      <c r="F23" s="15"/>
      <c r="G23" s="26"/>
      <c r="H23" s="2"/>
      <c r="I23" s="15"/>
      <c r="J23" s="28"/>
      <c r="L23" s="16"/>
    </row>
    <row r="24" spans="1:12" ht="12.75">
      <c r="A24" s="1">
        <v>1510</v>
      </c>
      <c r="B24" s="1" t="s">
        <v>19</v>
      </c>
      <c r="C24" s="15">
        <v>16</v>
      </c>
      <c r="D24" s="26">
        <f>SUM(C24/L24)</f>
        <v>0.6666666666666666</v>
      </c>
      <c r="E24" s="1"/>
      <c r="F24" s="15">
        <v>6</v>
      </c>
      <c r="G24" s="26">
        <f>SUM(F24/L24)</f>
        <v>0.25</v>
      </c>
      <c r="H24" s="2"/>
      <c r="I24" s="15">
        <v>2</v>
      </c>
      <c r="J24" s="28">
        <f>SUM(I24/L24)</f>
        <v>0.08333333333333333</v>
      </c>
      <c r="L24" s="16">
        <f>SUM(C24+F24+I24)</f>
        <v>24</v>
      </c>
    </row>
    <row r="25" spans="1:12" ht="12.75">
      <c r="A25" s="2">
        <v>151001</v>
      </c>
      <c r="B25" s="1" t="s">
        <v>22</v>
      </c>
      <c r="C25" s="15">
        <v>16</v>
      </c>
      <c r="D25" s="26">
        <f>SUM(C25/L25)</f>
        <v>0.6666666666666666</v>
      </c>
      <c r="E25" s="1"/>
      <c r="F25" s="15">
        <v>6</v>
      </c>
      <c r="G25" s="26">
        <f>SUM(F25/L25)</f>
        <v>0.25</v>
      </c>
      <c r="H25" s="2"/>
      <c r="I25" s="15">
        <v>2</v>
      </c>
      <c r="J25" s="28">
        <f>SUM(I25/L25)</f>
        <v>0.08333333333333333</v>
      </c>
      <c r="L25" s="16">
        <f>SUM(C25+F25+I25)</f>
        <v>24</v>
      </c>
    </row>
    <row r="26" spans="1:12" ht="12.75">
      <c r="A26" s="2"/>
      <c r="B26" s="1"/>
      <c r="C26" s="15"/>
      <c r="D26" s="26"/>
      <c r="E26" s="1"/>
      <c r="F26" s="15"/>
      <c r="G26" s="26"/>
      <c r="H26" s="2"/>
      <c r="I26" s="15"/>
      <c r="J26" s="28"/>
      <c r="L26" s="16"/>
    </row>
    <row r="27" spans="1:12" ht="12.75">
      <c r="A27" s="1">
        <v>1513</v>
      </c>
      <c r="B27" s="1" t="s">
        <v>31</v>
      </c>
      <c r="C27" s="15">
        <v>73</v>
      </c>
      <c r="D27" s="26">
        <f>SUM(C27/L27)</f>
        <v>0.6576576576576577</v>
      </c>
      <c r="E27" s="1"/>
      <c r="F27" s="15">
        <v>33</v>
      </c>
      <c r="G27" s="26">
        <f>SUM(F27/L27)</f>
        <v>0.2972972972972973</v>
      </c>
      <c r="H27" s="2"/>
      <c r="I27" s="15">
        <v>5</v>
      </c>
      <c r="J27" s="28">
        <f>SUM(I27/L27)</f>
        <v>0.04504504504504504</v>
      </c>
      <c r="L27" s="16">
        <f>SUM(C27+F27+I27)</f>
        <v>111</v>
      </c>
    </row>
    <row r="28" spans="1:12" ht="12.75">
      <c r="A28" s="2">
        <v>151302</v>
      </c>
      <c r="B28" s="1" t="s">
        <v>14</v>
      </c>
      <c r="C28" s="15">
        <v>35</v>
      </c>
      <c r="D28" s="26">
        <f>SUM(C28/L28)</f>
        <v>0.603448275862069</v>
      </c>
      <c r="E28" s="1"/>
      <c r="F28" s="15">
        <v>20</v>
      </c>
      <c r="G28" s="26">
        <f>SUM(F28/L28)</f>
        <v>0.3448275862068966</v>
      </c>
      <c r="H28" s="2"/>
      <c r="I28" s="15">
        <v>3</v>
      </c>
      <c r="J28" s="28">
        <f>SUM(I28/L28)</f>
        <v>0.05172413793103448</v>
      </c>
      <c r="L28" s="16">
        <f>SUM(C28+F28+I28)</f>
        <v>58</v>
      </c>
    </row>
    <row r="29" spans="1:12" ht="12.75">
      <c r="A29" s="2">
        <v>151303</v>
      </c>
      <c r="B29" s="1" t="s">
        <v>5</v>
      </c>
      <c r="C29" s="15">
        <v>29</v>
      </c>
      <c r="D29" s="26">
        <f>SUM(C29/L29)</f>
        <v>0.7631578947368421</v>
      </c>
      <c r="E29" s="1"/>
      <c r="F29" s="15">
        <v>9</v>
      </c>
      <c r="G29" s="26">
        <f>SUM(F29/L29)</f>
        <v>0.23684210526315788</v>
      </c>
      <c r="H29" s="2"/>
      <c r="I29" s="15">
        <v>0</v>
      </c>
      <c r="J29" s="28">
        <f>SUM(I29/L29)</f>
        <v>0</v>
      </c>
      <c r="L29" s="16">
        <f>SUM(C29+F29+I29)</f>
        <v>38</v>
      </c>
    </row>
    <row r="30" spans="1:12" ht="12.75">
      <c r="A30" s="2">
        <v>151306</v>
      </c>
      <c r="B30" s="1" t="s">
        <v>47</v>
      </c>
      <c r="C30" s="15">
        <v>9</v>
      </c>
      <c r="D30" s="26">
        <f>SUM(C30/L30)</f>
        <v>0.6</v>
      </c>
      <c r="E30" s="1"/>
      <c r="F30" s="15">
        <v>4</v>
      </c>
      <c r="G30" s="26">
        <f>SUM(F30/L30)</f>
        <v>0.26666666666666666</v>
      </c>
      <c r="H30" s="2"/>
      <c r="I30" s="15">
        <v>2</v>
      </c>
      <c r="J30" s="28">
        <f>SUM(I30/L30)</f>
        <v>0.13333333333333333</v>
      </c>
      <c r="L30" s="16">
        <f>SUM(C30+F30+I30)</f>
        <v>15</v>
      </c>
    </row>
    <row r="31" spans="1:12" ht="12.75">
      <c r="A31" s="2"/>
      <c r="B31" s="1"/>
      <c r="C31" s="15"/>
      <c r="D31" s="26"/>
      <c r="E31" s="1"/>
      <c r="F31" s="15"/>
      <c r="G31" s="26"/>
      <c r="H31" s="2"/>
      <c r="I31" s="15"/>
      <c r="J31" s="28"/>
      <c r="L31" s="16"/>
    </row>
    <row r="32" spans="1:12" ht="12.75">
      <c r="A32" s="1">
        <v>1616</v>
      </c>
      <c r="B32" s="1" t="s">
        <v>4</v>
      </c>
      <c r="C32" s="15">
        <v>18</v>
      </c>
      <c r="D32" s="26">
        <f>SUM(C32/L32)</f>
        <v>0.46153846153846156</v>
      </c>
      <c r="E32" s="1"/>
      <c r="F32" s="15">
        <v>15</v>
      </c>
      <c r="G32" s="26">
        <f>SUM(F32/L32)</f>
        <v>0.38461538461538464</v>
      </c>
      <c r="H32" s="2"/>
      <c r="I32" s="15">
        <v>6</v>
      </c>
      <c r="J32" s="28">
        <f>SUM(I32/L32)</f>
        <v>0.15384615384615385</v>
      </c>
      <c r="L32" s="16">
        <f>SUM(C32+F32+I32)</f>
        <v>39</v>
      </c>
    </row>
    <row r="33" spans="1:12" ht="12.75">
      <c r="A33" s="2">
        <v>161603</v>
      </c>
      <c r="B33" s="1" t="s">
        <v>60</v>
      </c>
      <c r="C33" s="15">
        <v>18</v>
      </c>
      <c r="D33" s="26">
        <f>SUM(C33/L33)</f>
        <v>0.46153846153846156</v>
      </c>
      <c r="E33" s="1"/>
      <c r="F33" s="15">
        <v>15</v>
      </c>
      <c r="G33" s="26">
        <f>SUM(F33/L33)</f>
        <v>0.38461538461538464</v>
      </c>
      <c r="H33" s="2"/>
      <c r="I33" s="15">
        <v>6</v>
      </c>
      <c r="J33" s="28">
        <f>SUM(I33/L33)</f>
        <v>0.15384615384615385</v>
      </c>
      <c r="L33" s="16">
        <f>SUM(C33+F33+I33)</f>
        <v>39</v>
      </c>
    </row>
    <row r="34" spans="1:12" ht="12.75">
      <c r="A34" s="2"/>
      <c r="B34" s="1"/>
      <c r="C34" s="15"/>
      <c r="D34" s="26"/>
      <c r="E34" s="1"/>
      <c r="F34" s="15"/>
      <c r="G34" s="26"/>
      <c r="H34" s="2"/>
      <c r="I34" s="15"/>
      <c r="J34" s="28"/>
      <c r="L34" s="16"/>
    </row>
    <row r="35" spans="1:12" ht="12.75">
      <c r="A35" s="1">
        <v>4302</v>
      </c>
      <c r="B35" s="1" t="s">
        <v>34</v>
      </c>
      <c r="C35" s="15">
        <v>181</v>
      </c>
      <c r="D35" s="26">
        <f>SUM(C35/L35)</f>
        <v>0.7605042016806722</v>
      </c>
      <c r="E35" s="1"/>
      <c r="F35" s="15">
        <v>35</v>
      </c>
      <c r="G35" s="26">
        <f>SUM(F35/L35)</f>
        <v>0.14705882352941177</v>
      </c>
      <c r="H35" s="2"/>
      <c r="I35" s="15">
        <v>22</v>
      </c>
      <c r="J35" s="28">
        <f>SUM(I35/L35)</f>
        <v>0.09243697478991597</v>
      </c>
      <c r="L35" s="16">
        <f>SUM(C35+F35+I35)</f>
        <v>238</v>
      </c>
    </row>
    <row r="36" spans="1:12" ht="12.75">
      <c r="A36" s="2">
        <v>430201</v>
      </c>
      <c r="B36" s="1" t="s">
        <v>35</v>
      </c>
      <c r="C36" s="15">
        <v>16</v>
      </c>
      <c r="D36" s="26">
        <f>SUM(C36/L36)</f>
        <v>0.8888888888888888</v>
      </c>
      <c r="E36" s="1"/>
      <c r="F36" s="15">
        <v>2</v>
      </c>
      <c r="G36" s="26">
        <f>SUM(F36/L36)</f>
        <v>0.1111111111111111</v>
      </c>
      <c r="H36" s="2"/>
      <c r="I36" s="15">
        <v>0</v>
      </c>
      <c r="J36" s="28">
        <f>SUM(I36/L36)</f>
        <v>0</v>
      </c>
      <c r="L36" s="16">
        <f>SUM(C36+F36+I36)</f>
        <v>18</v>
      </c>
    </row>
    <row r="37" spans="1:12" ht="12.75">
      <c r="A37" s="2">
        <v>430202</v>
      </c>
      <c r="B37" s="1" t="s">
        <v>37</v>
      </c>
      <c r="C37" s="15">
        <v>12</v>
      </c>
      <c r="D37" s="26">
        <f>SUM(C37/L37)</f>
        <v>0.9230769230769231</v>
      </c>
      <c r="E37" s="1"/>
      <c r="F37" s="15">
        <v>1</v>
      </c>
      <c r="G37" s="26">
        <f>SUM(F37/L37)</f>
        <v>0.07692307692307693</v>
      </c>
      <c r="H37" s="2"/>
      <c r="I37" s="15">
        <v>0</v>
      </c>
      <c r="J37" s="28">
        <f>SUM(I37/L37)</f>
        <v>0</v>
      </c>
      <c r="L37" s="16">
        <f>SUM(C37+F37+I37)</f>
        <v>13</v>
      </c>
    </row>
    <row r="38" spans="1:12" ht="12.75">
      <c r="A38" s="2">
        <v>430203</v>
      </c>
      <c r="B38" s="1" t="s">
        <v>36</v>
      </c>
      <c r="C38" s="15">
        <v>153</v>
      </c>
      <c r="D38" s="26">
        <f>SUM(C38/L38)</f>
        <v>0.7391304347826086</v>
      </c>
      <c r="E38" s="1"/>
      <c r="F38" s="15">
        <v>32</v>
      </c>
      <c r="G38" s="26">
        <f>SUM(F38/L38)</f>
        <v>0.15458937198067632</v>
      </c>
      <c r="H38" s="2"/>
      <c r="I38" s="15">
        <v>22</v>
      </c>
      <c r="J38" s="28">
        <f>SUM(I38/L38)</f>
        <v>0.10628019323671498</v>
      </c>
      <c r="L38" s="16">
        <f>SUM(C38+F38+I38)</f>
        <v>207</v>
      </c>
    </row>
    <row r="39" spans="1:12" ht="12.75">
      <c r="A39" s="2"/>
      <c r="B39" s="1"/>
      <c r="C39" s="15"/>
      <c r="D39" s="26"/>
      <c r="E39" s="1"/>
      <c r="F39" s="15"/>
      <c r="G39" s="26"/>
      <c r="H39" s="2"/>
      <c r="I39" s="15"/>
      <c r="J39" s="28"/>
      <c r="L39" s="16"/>
    </row>
    <row r="40" spans="1:12" ht="12.75">
      <c r="A40" s="1">
        <v>4604</v>
      </c>
      <c r="B40" s="1" t="s">
        <v>9</v>
      </c>
      <c r="C40" s="15">
        <v>10</v>
      </c>
      <c r="D40" s="26">
        <f>SUM(C40/L40)</f>
        <v>1</v>
      </c>
      <c r="E40" s="1"/>
      <c r="F40" s="15">
        <v>0</v>
      </c>
      <c r="G40" s="26">
        <f>SUM(F40/L40)</f>
        <v>0</v>
      </c>
      <c r="H40" s="2"/>
      <c r="I40" s="15">
        <v>0</v>
      </c>
      <c r="J40" s="28">
        <f>SUM(I40/L40)</f>
        <v>0</v>
      </c>
      <c r="L40" s="16">
        <f>SUM(C40+F40+I40)</f>
        <v>10</v>
      </c>
    </row>
    <row r="41" spans="1:12" ht="12.75">
      <c r="A41" s="2">
        <v>460401</v>
      </c>
      <c r="B41" s="1" t="s">
        <v>10</v>
      </c>
      <c r="C41" s="15">
        <v>10</v>
      </c>
      <c r="D41" s="26">
        <f>SUM(C41/L41)</f>
        <v>1</v>
      </c>
      <c r="E41" s="1"/>
      <c r="F41" s="15">
        <v>0</v>
      </c>
      <c r="G41" s="26">
        <f>SUM(F41/L41)</f>
        <v>0</v>
      </c>
      <c r="H41" s="2"/>
      <c r="I41" s="15">
        <v>0</v>
      </c>
      <c r="J41" s="28">
        <f>SUM(I41/L41)</f>
        <v>0</v>
      </c>
      <c r="L41" s="16">
        <f>SUM(C41+F41+I41)</f>
        <v>10</v>
      </c>
    </row>
    <row r="42" spans="1:12" ht="12.75">
      <c r="A42" s="2"/>
      <c r="B42" s="1"/>
      <c r="C42" s="15"/>
      <c r="D42" s="26"/>
      <c r="E42" s="1"/>
      <c r="F42" s="15"/>
      <c r="G42" s="26"/>
      <c r="H42" s="2"/>
      <c r="I42" s="15"/>
      <c r="J42" s="28"/>
      <c r="L42" s="16"/>
    </row>
    <row r="43" spans="1:12" ht="12.75">
      <c r="A43" s="1">
        <v>5106</v>
      </c>
      <c r="B43" s="1" t="s">
        <v>29</v>
      </c>
      <c r="C43" s="15">
        <v>56</v>
      </c>
      <c r="D43" s="26">
        <f>SUM(C43/L43)</f>
        <v>0.3971631205673759</v>
      </c>
      <c r="E43" s="1"/>
      <c r="F43" s="15">
        <v>68</v>
      </c>
      <c r="G43" s="26">
        <f>SUM(F43/L43)</f>
        <v>0.48226950354609927</v>
      </c>
      <c r="H43" s="2"/>
      <c r="I43" s="15">
        <v>17</v>
      </c>
      <c r="J43" s="28">
        <f>SUM(I43/L43)</f>
        <v>0.12056737588652482</v>
      </c>
      <c r="L43" s="16">
        <f>SUM(C43+F43+I43)</f>
        <v>141</v>
      </c>
    </row>
    <row r="44" spans="1:12" ht="12.75">
      <c r="A44" s="2">
        <v>510601</v>
      </c>
      <c r="B44" s="1" t="s">
        <v>27</v>
      </c>
      <c r="C44" s="15">
        <v>18</v>
      </c>
      <c r="D44" s="26">
        <f>SUM(C44/L44)</f>
        <v>0.6666666666666666</v>
      </c>
      <c r="E44" s="1"/>
      <c r="F44" s="15">
        <v>9</v>
      </c>
      <c r="G44" s="26">
        <f>SUM(F44/L44)</f>
        <v>0.3333333333333333</v>
      </c>
      <c r="H44" s="2"/>
      <c r="I44" s="15">
        <v>0</v>
      </c>
      <c r="J44" s="28">
        <f>SUM(I44/L44)</f>
        <v>0</v>
      </c>
      <c r="L44" s="16">
        <f>SUM(C44+F44+I44)</f>
        <v>27</v>
      </c>
    </row>
    <row r="45" spans="1:12" ht="12.75">
      <c r="A45" s="2">
        <v>510602</v>
      </c>
      <c r="B45" s="1" t="s">
        <v>28</v>
      </c>
      <c r="C45" s="15">
        <v>38</v>
      </c>
      <c r="D45" s="26">
        <f>SUM(C45/L45)</f>
        <v>0.3333333333333333</v>
      </c>
      <c r="E45" s="1"/>
      <c r="F45" s="15">
        <v>59</v>
      </c>
      <c r="G45" s="26">
        <f>SUM(F45/L45)</f>
        <v>0.5175438596491229</v>
      </c>
      <c r="H45" s="2"/>
      <c r="I45" s="15">
        <v>17</v>
      </c>
      <c r="J45" s="28">
        <f>SUM(I45/L45)</f>
        <v>0.14912280701754385</v>
      </c>
      <c r="L45" s="16">
        <f>SUM(C45+F45+I45)</f>
        <v>114</v>
      </c>
    </row>
    <row r="46" spans="1:12" ht="12.75">
      <c r="A46" s="2"/>
      <c r="B46" s="1"/>
      <c r="C46" s="15"/>
      <c r="D46" s="26"/>
      <c r="E46" s="1"/>
      <c r="F46" s="15"/>
      <c r="G46" s="26"/>
      <c r="H46" s="2"/>
      <c r="I46" s="15"/>
      <c r="J46" s="28"/>
      <c r="L46" s="16"/>
    </row>
    <row r="47" spans="1:12" ht="12.75">
      <c r="A47" s="1">
        <v>5109</v>
      </c>
      <c r="B47" s="1" t="s">
        <v>3</v>
      </c>
      <c r="C47" s="15">
        <v>276</v>
      </c>
      <c r="D47" s="26">
        <f>SUM(C47/L47)</f>
        <v>0.4709897610921502</v>
      </c>
      <c r="E47" s="1"/>
      <c r="F47" s="15">
        <v>262</v>
      </c>
      <c r="G47" s="26">
        <f>SUM(F47/L47)</f>
        <v>0.447098976109215</v>
      </c>
      <c r="H47" s="2"/>
      <c r="I47" s="15">
        <v>48</v>
      </c>
      <c r="J47" s="28">
        <f>SUM(I47/L47)</f>
        <v>0.08191126279863481</v>
      </c>
      <c r="L47" s="16">
        <f>SUM(C47+F47+I47)</f>
        <v>586</v>
      </c>
    </row>
    <row r="48" spans="1:12" ht="12.75">
      <c r="A48" s="2">
        <v>510901</v>
      </c>
      <c r="B48" s="1" t="s">
        <v>15</v>
      </c>
      <c r="C48" s="15">
        <v>1</v>
      </c>
      <c r="D48" s="26">
        <f>SUM(C48/L48)</f>
        <v>0.07692307692307693</v>
      </c>
      <c r="E48" s="1"/>
      <c r="F48" s="15">
        <v>10</v>
      </c>
      <c r="G48" s="26">
        <f>SUM(F48/L48)</f>
        <v>0.7692307692307693</v>
      </c>
      <c r="H48" s="2"/>
      <c r="I48" s="15">
        <v>2</v>
      </c>
      <c r="J48" s="28">
        <f>SUM(I48/L48)</f>
        <v>0.15384615384615385</v>
      </c>
      <c r="L48" s="16">
        <f>SUM(C48+F48+I48)</f>
        <v>13</v>
      </c>
    </row>
    <row r="49" spans="1:12" ht="12.75">
      <c r="A49" s="2">
        <v>510904</v>
      </c>
      <c r="B49" s="1" t="s">
        <v>32</v>
      </c>
      <c r="C49" s="15">
        <v>83</v>
      </c>
      <c r="D49" s="26">
        <f>SUM(C49/L49)</f>
        <v>0.5060975609756098</v>
      </c>
      <c r="E49" s="1"/>
      <c r="F49" s="15">
        <v>78</v>
      </c>
      <c r="G49" s="26">
        <f>SUM(F49/L49)</f>
        <v>0.47560975609756095</v>
      </c>
      <c r="H49" s="2"/>
      <c r="I49" s="15">
        <v>3</v>
      </c>
      <c r="J49" s="28">
        <f>SUM(I49/L49)</f>
        <v>0.018292682926829267</v>
      </c>
      <c r="L49" s="16">
        <f>SUM(C49+F49+I49)</f>
        <v>164</v>
      </c>
    </row>
    <row r="50" spans="1:12" ht="12.75">
      <c r="A50" s="2">
        <v>510905</v>
      </c>
      <c r="B50" s="1" t="s">
        <v>48</v>
      </c>
      <c r="C50" s="15">
        <v>5</v>
      </c>
      <c r="D50" s="26">
        <f>SUM(C50/L50)</f>
        <v>0.45454545454545453</v>
      </c>
      <c r="E50" s="1"/>
      <c r="F50" s="15">
        <v>5</v>
      </c>
      <c r="G50" s="26">
        <f>SUM(F50/L50)</f>
        <v>0.45454545454545453</v>
      </c>
      <c r="H50" s="2"/>
      <c r="I50" s="15">
        <v>1</v>
      </c>
      <c r="J50" s="28">
        <f>SUM(I50/L50)</f>
        <v>0.09090909090909091</v>
      </c>
      <c r="L50" s="16">
        <f>SUM(C50+F50+I50)</f>
        <v>11</v>
      </c>
    </row>
    <row r="51" spans="1:12" ht="12.75">
      <c r="A51" s="2">
        <v>510908</v>
      </c>
      <c r="B51" s="1" t="s">
        <v>58</v>
      </c>
      <c r="C51" s="15">
        <v>46</v>
      </c>
      <c r="D51" s="26">
        <f>SUM(C51/L51)</f>
        <v>0.5168539325842697</v>
      </c>
      <c r="E51" s="1"/>
      <c r="F51" s="15">
        <v>34</v>
      </c>
      <c r="G51" s="26">
        <f>SUM(F51/L51)</f>
        <v>0.38202247191011235</v>
      </c>
      <c r="H51" s="2"/>
      <c r="I51" s="15">
        <v>9</v>
      </c>
      <c r="J51" s="28">
        <f>SUM(I51/L51)</f>
        <v>0.10112359550561797</v>
      </c>
      <c r="L51" s="16">
        <f>SUM(C51+F51+I51)</f>
        <v>89</v>
      </c>
    </row>
    <row r="52" spans="1:12" ht="12.75">
      <c r="A52" s="2">
        <v>510909</v>
      </c>
      <c r="B52" s="1" t="s">
        <v>62</v>
      </c>
      <c r="C52" s="15">
        <v>32</v>
      </c>
      <c r="D52" s="26">
        <f>SUM(C52/L52)</f>
        <v>0.6037735849056604</v>
      </c>
      <c r="E52" s="1"/>
      <c r="F52" s="15">
        <v>18</v>
      </c>
      <c r="G52" s="26">
        <f>SUM(F52/L52)</f>
        <v>0.33962264150943394</v>
      </c>
      <c r="H52" s="2"/>
      <c r="I52" s="15">
        <v>3</v>
      </c>
      <c r="J52" s="28">
        <f>SUM(I52/L52)</f>
        <v>0.05660377358490566</v>
      </c>
      <c r="L52" s="16">
        <f>SUM(C52+F52+I52)</f>
        <v>53</v>
      </c>
    </row>
    <row r="53" spans="1:12" ht="12.75">
      <c r="A53" s="2">
        <v>510910</v>
      </c>
      <c r="B53" s="1" t="s">
        <v>30</v>
      </c>
      <c r="C53" s="15">
        <v>10</v>
      </c>
      <c r="D53" s="26">
        <f>SUM(C53/L53)</f>
        <v>0.17543859649122806</v>
      </c>
      <c r="E53" s="1"/>
      <c r="F53" s="15">
        <v>39</v>
      </c>
      <c r="G53" s="26">
        <f>SUM(F53/L53)</f>
        <v>0.6842105263157895</v>
      </c>
      <c r="H53" s="2"/>
      <c r="I53" s="15">
        <v>8</v>
      </c>
      <c r="J53" s="28">
        <f>SUM(I53/L53)</f>
        <v>0.14035087719298245</v>
      </c>
      <c r="L53" s="16">
        <f>SUM(C53+F53+I53)</f>
        <v>57</v>
      </c>
    </row>
    <row r="54" spans="1:12" ht="12.75">
      <c r="A54" s="2">
        <v>510911</v>
      </c>
      <c r="B54" s="1" t="s">
        <v>56</v>
      </c>
      <c r="C54" s="15">
        <v>99</v>
      </c>
      <c r="D54" s="26">
        <f>SUM(C54/L54)</f>
        <v>0.49748743718592964</v>
      </c>
      <c r="E54" s="1"/>
      <c r="F54" s="15">
        <v>78</v>
      </c>
      <c r="G54" s="26">
        <f>SUM(F54/L54)</f>
        <v>0.39195979899497485</v>
      </c>
      <c r="H54" s="2"/>
      <c r="I54" s="15">
        <v>22</v>
      </c>
      <c r="J54" s="28">
        <f>SUM(I54/L54)</f>
        <v>0.11055276381909548</v>
      </c>
      <c r="L54" s="16">
        <f>SUM(C54+F54+I54)</f>
        <v>199</v>
      </c>
    </row>
    <row r="55" spans="1:12" ht="12.75">
      <c r="A55" s="2"/>
      <c r="B55" s="1"/>
      <c r="C55" s="15"/>
      <c r="D55" s="26"/>
      <c r="E55" s="1"/>
      <c r="F55" s="15"/>
      <c r="G55" s="26"/>
      <c r="H55" s="2"/>
      <c r="I55" s="15"/>
      <c r="J55" s="28"/>
      <c r="L55" s="16"/>
    </row>
    <row r="56" spans="1:12" ht="12.75">
      <c r="A56" s="1">
        <v>5202</v>
      </c>
      <c r="B56" s="1" t="s">
        <v>12</v>
      </c>
      <c r="C56" s="15">
        <v>147</v>
      </c>
      <c r="D56" s="26">
        <f>SUM(C56/L56)</f>
        <v>0.65625</v>
      </c>
      <c r="E56" s="1"/>
      <c r="F56" s="15">
        <v>68</v>
      </c>
      <c r="G56" s="26">
        <f>SUM(F56/L56)</f>
        <v>0.30357142857142855</v>
      </c>
      <c r="H56" s="2"/>
      <c r="I56" s="15">
        <v>9</v>
      </c>
      <c r="J56" s="28">
        <f>SUM(I56/L56)</f>
        <v>0.04017857142857143</v>
      </c>
      <c r="L56" s="16">
        <f>SUM(C56+F56+I56)</f>
        <v>224</v>
      </c>
    </row>
    <row r="57" spans="1:12" ht="12.75">
      <c r="A57" s="2">
        <v>520201</v>
      </c>
      <c r="B57" s="1" t="s">
        <v>11</v>
      </c>
      <c r="C57" s="15">
        <v>126</v>
      </c>
      <c r="D57" s="26">
        <f>SUM(C57/L57)</f>
        <v>0.6961325966850829</v>
      </c>
      <c r="E57" s="1"/>
      <c r="F57" s="15">
        <v>48</v>
      </c>
      <c r="G57" s="26">
        <f>SUM(F57/L57)</f>
        <v>0.26519337016574585</v>
      </c>
      <c r="H57" s="2"/>
      <c r="I57" s="15">
        <v>7</v>
      </c>
      <c r="J57" s="28">
        <f>SUM(I57/L57)</f>
        <v>0.03867403314917127</v>
      </c>
      <c r="L57" s="16">
        <f>SUM(C57+F57+I57)</f>
        <v>181</v>
      </c>
    </row>
    <row r="58" spans="1:12" ht="12.75">
      <c r="A58" s="2">
        <v>520204</v>
      </c>
      <c r="B58" s="1" t="s">
        <v>50</v>
      </c>
      <c r="C58" s="15">
        <v>17</v>
      </c>
      <c r="D58" s="26">
        <f>SUM(C58/L58)</f>
        <v>0.4857142857142857</v>
      </c>
      <c r="E58" s="1"/>
      <c r="F58" s="15">
        <v>16</v>
      </c>
      <c r="G58" s="26">
        <f>SUM(F58/L58)</f>
        <v>0.45714285714285713</v>
      </c>
      <c r="H58" s="2"/>
      <c r="I58" s="15">
        <v>2</v>
      </c>
      <c r="J58" s="28">
        <f>SUM(I58/L58)</f>
        <v>0.05714285714285714</v>
      </c>
      <c r="L58" s="16">
        <f>SUM(C58+F58+I58)</f>
        <v>35</v>
      </c>
    </row>
    <row r="59" spans="1:12" ht="12.75">
      <c r="A59" s="2">
        <v>520205</v>
      </c>
      <c r="B59" s="1" t="s">
        <v>51</v>
      </c>
      <c r="C59" s="15">
        <v>4</v>
      </c>
      <c r="D59" s="26">
        <f>SUM(C59/L59)</f>
        <v>0.5</v>
      </c>
      <c r="E59" s="1"/>
      <c r="F59" s="15">
        <v>4</v>
      </c>
      <c r="G59" s="26">
        <f>SUM(F59/L59)</f>
        <v>0.5</v>
      </c>
      <c r="H59" s="2"/>
      <c r="I59" s="15">
        <v>0</v>
      </c>
      <c r="J59" s="28">
        <f>SUM(I59/L59)</f>
        <v>0</v>
      </c>
      <c r="L59" s="16">
        <f>SUM(C59+F59+I59)</f>
        <v>8</v>
      </c>
    </row>
    <row r="60" spans="1:12" ht="12.75">
      <c r="A60" s="2"/>
      <c r="B60" s="1"/>
      <c r="C60" s="15"/>
      <c r="D60" s="26"/>
      <c r="E60" s="1"/>
      <c r="F60" s="15"/>
      <c r="G60" s="26"/>
      <c r="H60" s="2"/>
      <c r="I60" s="15"/>
      <c r="J60" s="28"/>
      <c r="L60" s="16"/>
    </row>
    <row r="61" spans="1:12" ht="12.75">
      <c r="A61" s="1">
        <v>5204</v>
      </c>
      <c r="B61" s="1" t="s">
        <v>13</v>
      </c>
      <c r="C61" s="15">
        <v>243</v>
      </c>
      <c r="D61" s="26">
        <f>SUM(C61/L61)</f>
        <v>0.7838709677419354</v>
      </c>
      <c r="E61" s="1"/>
      <c r="F61" s="15">
        <v>47</v>
      </c>
      <c r="G61" s="26">
        <f>SUM(F61/L61)</f>
        <v>0.15161290322580645</v>
      </c>
      <c r="H61" s="2"/>
      <c r="I61" s="15">
        <v>20</v>
      </c>
      <c r="J61" s="28">
        <f>SUM(I61/L61)</f>
        <v>0.06451612903225806</v>
      </c>
      <c r="L61" s="16">
        <f>SUM(C61+F61+I61)</f>
        <v>310</v>
      </c>
    </row>
    <row r="62" spans="1:12" ht="12.75">
      <c r="A62" s="2">
        <v>520401</v>
      </c>
      <c r="B62" s="1" t="s">
        <v>1</v>
      </c>
      <c r="C62" s="15">
        <v>138</v>
      </c>
      <c r="D62" s="26">
        <f>SUM(C62/L62)</f>
        <v>0.8165680473372781</v>
      </c>
      <c r="E62" s="1"/>
      <c r="F62" s="15">
        <v>24</v>
      </c>
      <c r="G62" s="26">
        <f>SUM(F62/L62)</f>
        <v>0.14201183431952663</v>
      </c>
      <c r="H62" s="2"/>
      <c r="I62" s="15">
        <v>7</v>
      </c>
      <c r="J62" s="28">
        <f>SUM(I62/L62)</f>
        <v>0.04142011834319527</v>
      </c>
      <c r="L62" s="16">
        <f>SUM(C62+F62+I62)</f>
        <v>169</v>
      </c>
    </row>
    <row r="63" spans="1:12" ht="12.75">
      <c r="A63" s="2">
        <v>520402</v>
      </c>
      <c r="B63" s="1" t="s">
        <v>33</v>
      </c>
      <c r="C63" s="15">
        <v>28</v>
      </c>
      <c r="D63" s="26">
        <f>SUM(C63/L63)</f>
        <v>0.717948717948718</v>
      </c>
      <c r="E63" s="1"/>
      <c r="F63" s="15">
        <v>8</v>
      </c>
      <c r="G63" s="26">
        <f>SUM(F63/L63)</f>
        <v>0.20512820512820512</v>
      </c>
      <c r="H63" s="2"/>
      <c r="I63" s="15">
        <v>3</v>
      </c>
      <c r="J63" s="28">
        <f>SUM(I63/L63)</f>
        <v>0.07692307692307693</v>
      </c>
      <c r="L63" s="16">
        <f>SUM(C63+F63+I63)</f>
        <v>39</v>
      </c>
    </row>
    <row r="64" spans="1:12" ht="12.75">
      <c r="A64" s="2">
        <v>520407</v>
      </c>
      <c r="B64" s="1" t="s">
        <v>44</v>
      </c>
      <c r="C64" s="15">
        <v>57</v>
      </c>
      <c r="D64" s="26">
        <f>SUM(C64/L64)</f>
        <v>0.7215189873417721</v>
      </c>
      <c r="E64" s="1"/>
      <c r="F64" s="15">
        <v>12</v>
      </c>
      <c r="G64" s="26">
        <f>SUM(F64/L64)</f>
        <v>0.1518987341772152</v>
      </c>
      <c r="H64" s="2"/>
      <c r="I64" s="15">
        <v>10</v>
      </c>
      <c r="J64" s="28">
        <f>SUM(I64/L64)</f>
        <v>0.12658227848101267</v>
      </c>
      <c r="L64" s="16">
        <f>SUM(C64+F64+I64)</f>
        <v>79</v>
      </c>
    </row>
    <row r="65" spans="1:12" ht="12.75">
      <c r="A65" s="2">
        <v>520408</v>
      </c>
      <c r="B65" s="1" t="s">
        <v>40</v>
      </c>
      <c r="C65" s="15">
        <v>20</v>
      </c>
      <c r="D65" s="26">
        <f>SUM(C65/L65)</f>
        <v>0.8695652173913043</v>
      </c>
      <c r="E65" s="1"/>
      <c r="F65" s="15">
        <v>3</v>
      </c>
      <c r="G65" s="26">
        <f>SUM(F65/L65)</f>
        <v>0.13043478260869565</v>
      </c>
      <c r="H65" s="2"/>
      <c r="I65" s="15">
        <v>0</v>
      </c>
      <c r="J65" s="28">
        <f>SUM(I65/L65)</f>
        <v>0</v>
      </c>
      <c r="L65" s="16">
        <f>SUM(C65+F65+I65)</f>
        <v>23</v>
      </c>
    </row>
    <row r="66" spans="1:12" ht="12.75">
      <c r="A66" s="2"/>
      <c r="B66" s="1"/>
      <c r="C66" s="15"/>
      <c r="D66" s="26"/>
      <c r="E66" s="1"/>
      <c r="F66" s="15"/>
      <c r="G66" s="26"/>
      <c r="H66" s="2"/>
      <c r="I66" s="15"/>
      <c r="J66" s="28"/>
      <c r="L66" s="16"/>
    </row>
    <row r="67" spans="1:12" ht="12.75">
      <c r="A67" s="1">
        <v>5220</v>
      </c>
      <c r="B67" s="1" t="s">
        <v>21</v>
      </c>
      <c r="C67" s="15">
        <v>6</v>
      </c>
      <c r="D67" s="26">
        <f>SUM(C67/L67)</f>
        <v>0.46153846153846156</v>
      </c>
      <c r="E67" s="1"/>
      <c r="F67" s="15">
        <v>5</v>
      </c>
      <c r="G67" s="26">
        <f>SUM(F67/L67)</f>
        <v>0.38461538461538464</v>
      </c>
      <c r="H67" s="2"/>
      <c r="I67" s="15">
        <v>2</v>
      </c>
      <c r="J67" s="28">
        <f>SUM(I67/L67)</f>
        <v>0.15384615384615385</v>
      </c>
      <c r="L67" s="16">
        <f>SUM(C67+F67+I67)</f>
        <v>13</v>
      </c>
    </row>
    <row r="68" spans="1:12" ht="12.75">
      <c r="A68" s="2">
        <v>522001</v>
      </c>
      <c r="B68" s="1" t="s">
        <v>20</v>
      </c>
      <c r="C68" s="35">
        <v>6</v>
      </c>
      <c r="D68" s="36">
        <f>SUM(C68/L68)</f>
        <v>0.46153846153846156</v>
      </c>
      <c r="E68" s="37"/>
      <c r="F68" s="35">
        <v>5</v>
      </c>
      <c r="G68" s="36">
        <f>SUM(F68/L68)</f>
        <v>0.38461538461538464</v>
      </c>
      <c r="H68" s="38"/>
      <c r="I68" s="35">
        <v>2</v>
      </c>
      <c r="J68" s="39">
        <f>SUM(I68/L68)</f>
        <v>0.15384615384615385</v>
      </c>
      <c r="K68" s="40"/>
      <c r="L68" s="41">
        <f>SUM(C68+F68+I68)</f>
        <v>13</v>
      </c>
    </row>
    <row r="69" spans="3:12" ht="12.75">
      <c r="C69" s="16"/>
      <c r="D69" s="22"/>
      <c r="F69" s="16"/>
      <c r="G69" s="22"/>
      <c r="I69" s="16"/>
      <c r="J69" s="22"/>
      <c r="L69" s="16"/>
    </row>
    <row r="70" spans="1:12" ht="12.75">
      <c r="A70" s="1"/>
      <c r="B70" s="17" t="s">
        <v>6</v>
      </c>
      <c r="C70" s="15">
        <v>571</v>
      </c>
      <c r="D70" s="26">
        <f>SUM(C70/L70)</f>
        <v>0.5670307845084409</v>
      </c>
      <c r="E70" s="1"/>
      <c r="F70" s="15">
        <v>341</v>
      </c>
      <c r="G70" s="26">
        <f>SUM(F70/L70)</f>
        <v>0.3386295928500497</v>
      </c>
      <c r="H70" s="2"/>
      <c r="I70" s="15">
        <v>95</v>
      </c>
      <c r="J70" s="28">
        <f>SUM(I70/L70)</f>
        <v>0.09433962264150944</v>
      </c>
      <c r="L70" s="16">
        <f>SUM(C70+F70+I70)</f>
        <v>1007</v>
      </c>
    </row>
    <row r="71" spans="1:12" ht="12.75">
      <c r="A71" s="1"/>
      <c r="B71" s="17" t="s">
        <v>2</v>
      </c>
      <c r="C71" s="15">
        <v>172</v>
      </c>
      <c r="D71" s="26">
        <f>SUM(C71/L71)</f>
        <v>0.6640926640926641</v>
      </c>
      <c r="E71" s="1"/>
      <c r="F71" s="15">
        <v>74</v>
      </c>
      <c r="G71" s="26">
        <f>SUM(F71/L71)</f>
        <v>0.2857142857142857</v>
      </c>
      <c r="H71" s="2"/>
      <c r="I71" s="15">
        <v>13</v>
      </c>
      <c r="J71" s="28">
        <f>SUM(I71/L71)</f>
        <v>0.05019305019305019</v>
      </c>
      <c r="L71" s="16">
        <f>SUM(C71+F71+I71)</f>
        <v>259</v>
      </c>
    </row>
    <row r="72" spans="1:12" ht="12.75">
      <c r="A72" s="1"/>
      <c r="B72" s="17" t="s">
        <v>8</v>
      </c>
      <c r="C72" s="15">
        <v>384</v>
      </c>
      <c r="D72" s="26">
        <f>SUM(C72/L72)</f>
        <v>0.6564102564102564</v>
      </c>
      <c r="E72" s="1"/>
      <c r="F72" s="15">
        <v>168</v>
      </c>
      <c r="G72" s="26">
        <f>SUM(F72/L72)</f>
        <v>0.28717948717948716</v>
      </c>
      <c r="H72" s="2"/>
      <c r="I72" s="15">
        <v>33</v>
      </c>
      <c r="J72" s="28">
        <f>SUM(I72/L72)</f>
        <v>0.05641025641025641</v>
      </c>
      <c r="L72" s="16">
        <f>SUM(C72+F72+I72)</f>
        <v>585</v>
      </c>
    </row>
    <row r="73" spans="1:12" ht="12.75">
      <c r="A73" s="1"/>
      <c r="B73" s="34"/>
      <c r="C73" s="15"/>
      <c r="D73" s="26"/>
      <c r="E73" s="1"/>
      <c r="F73" s="15"/>
      <c r="G73" s="26"/>
      <c r="H73" s="2"/>
      <c r="I73" s="15"/>
      <c r="J73" s="28"/>
      <c r="L73" s="16"/>
    </row>
    <row r="74" spans="1:12" ht="12.75">
      <c r="A74" s="1"/>
      <c r="B74" s="18" t="s">
        <v>57</v>
      </c>
      <c r="C74" s="15">
        <v>1127</v>
      </c>
      <c r="D74" s="26">
        <f>SUM(C74/L74)</f>
        <v>0.608860075634792</v>
      </c>
      <c r="E74" s="2"/>
      <c r="F74" s="15">
        <v>583</v>
      </c>
      <c r="G74" s="26">
        <f>SUM(F74/L74)</f>
        <v>0.3149648838465694</v>
      </c>
      <c r="H74" s="2"/>
      <c r="I74" s="15">
        <v>141</v>
      </c>
      <c r="J74" s="28">
        <f>SUM(I74/L74)</f>
        <v>0.07617504051863858</v>
      </c>
      <c r="L74" s="16">
        <f>SUM(C74+F74+I74)</f>
        <v>1851</v>
      </c>
    </row>
    <row r="75" spans="4:10" ht="12.75">
      <c r="D75" s="22"/>
      <c r="G75" s="22"/>
      <c r="J75" s="22"/>
    </row>
    <row r="76" spans="1:10" ht="12.75">
      <c r="A76" s="42" t="s">
        <v>61</v>
      </c>
      <c r="D76" s="22"/>
      <c r="G76" s="22"/>
      <c r="J76" s="22"/>
    </row>
    <row r="77" spans="1:10" ht="12.75">
      <c r="A77" s="43"/>
      <c r="D77" s="22"/>
      <c r="G77" s="22"/>
      <c r="J77" s="22"/>
    </row>
    <row r="78" ht="12.75">
      <c r="A78" s="43" t="s">
        <v>0</v>
      </c>
    </row>
  </sheetData>
  <sheetProtection/>
  <printOptions horizontalCentered="1"/>
  <pageMargins left="0.75" right="0.75" top="1" bottom="1" header="0.5" footer="0.5"/>
  <pageSetup fitToHeight="1" fitToWidth="1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