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125583\Documents\ICCAROO\"/>
    </mc:Choice>
  </mc:AlternateContent>
  <bookViews>
    <workbookView xWindow="0" yWindow="0" windowWidth="19410" windowHeight="10320" activeTab="1"/>
  </bookViews>
  <sheets>
    <sheet name="1st Day" sheetId="1" r:id="rId1"/>
    <sheet name="10th Day" sheetId="3" r:id="rId2"/>
  </sheets>
  <definedNames>
    <definedName name="_xlnm._FilterDatabase" localSheetId="0" hidden="1">'1st Day'!$A$3:$H$3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G25" i="3" s="1"/>
  <c r="E25" i="3"/>
  <c r="D25" i="3"/>
  <c r="F25" i="1"/>
  <c r="E25" i="1"/>
  <c r="G25" i="1" s="1"/>
  <c r="D25" i="1"/>
  <c r="E13" i="3" l="1"/>
  <c r="F13" i="1"/>
  <c r="E13" i="1"/>
</calcChain>
</file>

<file path=xl/comments1.xml><?xml version="1.0" encoding="utf-8"?>
<comments xmlns="http://schemas.openxmlformats.org/spreadsheetml/2006/main">
  <authors>
    <author>Waubonsee Network User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Waubonsee Network User:</t>
        </r>
        <r>
          <rPr>
            <sz val="9"/>
            <color indexed="81"/>
            <rFont val="Tahoma"/>
            <family val="2"/>
          </rPr>
          <t xml:space="preserve">
09/01/17 is 10th day MRD.</t>
        </r>
      </text>
    </comment>
  </commentList>
</comments>
</file>

<file path=xl/sharedStrings.xml><?xml version="1.0" encoding="utf-8"?>
<sst xmlns="http://schemas.openxmlformats.org/spreadsheetml/2006/main" count="70" uniqueCount="36">
  <si>
    <t>Institution</t>
  </si>
  <si>
    <t>Illinois Valley Comm College</t>
  </si>
  <si>
    <t>Harper College</t>
  </si>
  <si>
    <t>Elgin Community College</t>
  </si>
  <si>
    <t>Heartland Community College</t>
  </si>
  <si>
    <t>Oakton Community College</t>
  </si>
  <si>
    <t>Carl Sandburg College</t>
  </si>
  <si>
    <t>Spoon River College</t>
  </si>
  <si>
    <t>Illinois Central College</t>
  </si>
  <si>
    <t>McHenry County College</t>
  </si>
  <si>
    <t>Rock Valley College</t>
  </si>
  <si>
    <t>Sauk Valley Community College</t>
  </si>
  <si>
    <t>Highland Community College</t>
  </si>
  <si>
    <t>Parkland Community College</t>
  </si>
  <si>
    <t>Waubonsee Community College</t>
  </si>
  <si>
    <t>College of DuPage</t>
  </si>
  <si>
    <t>Joliet Junior College</t>
  </si>
  <si>
    <t>Lake Land College</t>
  </si>
  <si>
    <t>Kishwaukee College</t>
  </si>
  <si>
    <t>Kankakee Community College</t>
  </si>
  <si>
    <t>John Wood Community College</t>
  </si>
  <si>
    <t>% Change</t>
  </si>
  <si>
    <t>Start Date</t>
  </si>
  <si>
    <t>Southwestern Illinois College</t>
  </si>
  <si>
    <t>Danville Area Community College</t>
  </si>
  <si>
    <t>Morton College</t>
  </si>
  <si>
    <t>Richland Community College</t>
  </si>
  <si>
    <t>Triton College</t>
  </si>
  <si>
    <t>Fall 2017 First Day Enrollment Data</t>
  </si>
  <si>
    <t>Fall 2017 10th Day Enrollment Data</t>
  </si>
  <si>
    <t>FA16 HC</t>
  </si>
  <si>
    <t>FA17 HC</t>
  </si>
  <si>
    <t>FA16 FTE</t>
  </si>
  <si>
    <t>FA17 FTE</t>
  </si>
  <si>
    <t>Monday, August 21, 2017</t>
  </si>
  <si>
    <t>Tenth Day; September 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</si>
</sst>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3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6" fontId="1" fillId="0" borderId="1" xfId="1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2" sqref="B12"/>
    </sheetView>
  </sheetViews>
  <sheetFormatPr defaultColWidth="9.140625" defaultRowHeight="15" x14ac:dyDescent="0.25"/>
  <cols>
    <col min="1" max="1" width="33.28515625" style="11" customWidth="1"/>
    <col min="2" max="3" width="13.7109375" style="13" customWidth="1"/>
    <col min="4" max="4" width="10.7109375" style="14" customWidth="1"/>
    <col min="5" max="6" width="12.7109375" style="15" customWidth="1"/>
    <col min="7" max="7" width="10.7109375" style="14" customWidth="1"/>
    <col min="8" max="8" width="25.7109375" style="16" bestFit="1" customWidth="1"/>
    <col min="9" max="16384" width="9.140625" style="1"/>
  </cols>
  <sheetData>
    <row r="1" spans="1:9" x14ac:dyDescent="0.25">
      <c r="A1" s="34" t="s">
        <v>28</v>
      </c>
      <c r="B1" s="34"/>
      <c r="C1" s="34"/>
      <c r="D1" s="34"/>
      <c r="E1" s="34"/>
      <c r="F1" s="34"/>
      <c r="G1" s="34"/>
      <c r="H1" s="34"/>
    </row>
    <row r="3" spans="1:9" x14ac:dyDescent="0.25">
      <c r="A3" s="2" t="s">
        <v>0</v>
      </c>
      <c r="B3" s="3" t="s">
        <v>30</v>
      </c>
      <c r="C3" s="3" t="s">
        <v>31</v>
      </c>
      <c r="D3" s="4" t="s">
        <v>21</v>
      </c>
      <c r="E3" s="5" t="s">
        <v>32</v>
      </c>
      <c r="F3" s="5" t="s">
        <v>33</v>
      </c>
      <c r="G3" s="4" t="s">
        <v>21</v>
      </c>
      <c r="H3" s="6" t="s">
        <v>22</v>
      </c>
    </row>
    <row r="4" spans="1:9" x14ac:dyDescent="0.25">
      <c r="A4" s="7" t="s">
        <v>6</v>
      </c>
      <c r="B4" s="3">
        <v>1956</v>
      </c>
      <c r="C4" s="3">
        <v>1900</v>
      </c>
      <c r="D4" s="4">
        <v>-2.86E-2</v>
      </c>
      <c r="E4" s="5">
        <v>1341</v>
      </c>
      <c r="F4" s="5">
        <v>1291</v>
      </c>
      <c r="G4" s="4">
        <v>-3.6799999999999999E-2</v>
      </c>
      <c r="H4" s="6">
        <v>42968</v>
      </c>
    </row>
    <row r="5" spans="1:9" x14ac:dyDescent="0.25">
      <c r="A5" s="7" t="s">
        <v>15</v>
      </c>
      <c r="B5" s="22"/>
      <c r="C5" s="22"/>
      <c r="D5" s="4"/>
      <c r="E5" s="5"/>
      <c r="F5" s="5"/>
      <c r="G5" s="4"/>
      <c r="H5" s="6"/>
    </row>
    <row r="6" spans="1:9" x14ac:dyDescent="0.25">
      <c r="A6" s="7" t="s">
        <v>24</v>
      </c>
      <c r="B6" s="3"/>
      <c r="C6" s="3"/>
      <c r="D6" s="4"/>
      <c r="E6" s="5"/>
      <c r="F6" s="5"/>
      <c r="G6" s="4"/>
      <c r="H6" s="6"/>
    </row>
    <row r="7" spans="1:9" x14ac:dyDescent="0.25">
      <c r="A7" s="7" t="s">
        <v>3</v>
      </c>
      <c r="B7" s="3"/>
      <c r="C7" s="3"/>
      <c r="D7" s="4"/>
      <c r="E7" s="5"/>
      <c r="F7" s="5"/>
      <c r="G7" s="4"/>
      <c r="H7" s="6"/>
    </row>
    <row r="8" spans="1:9" x14ac:dyDescent="0.25">
      <c r="A8" s="7" t="s">
        <v>2</v>
      </c>
      <c r="B8" s="23">
        <v>12694</v>
      </c>
      <c r="C8" s="23">
        <v>12215</v>
      </c>
      <c r="D8" s="32">
        <v>-3.7699999999999997E-2</v>
      </c>
      <c r="E8" s="5">
        <v>7595.5</v>
      </c>
      <c r="F8" s="5">
        <v>7410.5</v>
      </c>
      <c r="G8" s="32">
        <v>-2.4400000000000002E-2</v>
      </c>
      <c r="H8" s="6" t="s">
        <v>34</v>
      </c>
    </row>
    <row r="9" spans="1:9" x14ac:dyDescent="0.25">
      <c r="A9" s="7" t="s">
        <v>4</v>
      </c>
      <c r="B9" s="3"/>
      <c r="C9" s="3"/>
      <c r="D9" s="4"/>
      <c r="E9" s="5"/>
      <c r="F9" s="5"/>
      <c r="G9" s="4"/>
      <c r="H9" s="6"/>
    </row>
    <row r="10" spans="1:9" x14ac:dyDescent="0.25">
      <c r="A10" s="7" t="s">
        <v>12</v>
      </c>
      <c r="B10" s="3">
        <v>1601</v>
      </c>
      <c r="C10" s="3">
        <v>1491</v>
      </c>
      <c r="D10" s="4">
        <v>-6.8699999999999997E-2</v>
      </c>
      <c r="E10" s="5">
        <v>1126</v>
      </c>
      <c r="F10" s="5">
        <v>1073</v>
      </c>
      <c r="G10" s="4">
        <v>-4.7E-2</v>
      </c>
      <c r="H10" s="6">
        <v>42961</v>
      </c>
    </row>
    <row r="11" spans="1:9" x14ac:dyDescent="0.25">
      <c r="A11" s="7" t="s">
        <v>8</v>
      </c>
      <c r="B11" s="23">
        <v>7739</v>
      </c>
      <c r="C11" s="23">
        <v>8532</v>
      </c>
      <c r="D11" s="4">
        <v>0.10249999999999999</v>
      </c>
      <c r="E11" s="31">
        <v>5011.7</v>
      </c>
      <c r="F11" s="31">
        <v>5170.8</v>
      </c>
      <c r="G11" s="4">
        <v>3.1699999999999999E-2</v>
      </c>
      <c r="H11" s="6">
        <v>42968</v>
      </c>
    </row>
    <row r="12" spans="1:9" x14ac:dyDescent="0.25">
      <c r="A12" s="7" t="s">
        <v>1</v>
      </c>
      <c r="B12" s="3"/>
      <c r="C12" s="3"/>
      <c r="D12" s="4"/>
      <c r="E12" s="5"/>
      <c r="F12" s="5"/>
      <c r="G12" s="4"/>
      <c r="H12" s="6"/>
    </row>
    <row r="13" spans="1:9" x14ac:dyDescent="0.25">
      <c r="A13" s="7" t="s">
        <v>20</v>
      </c>
      <c r="B13" s="3">
        <v>2375</v>
      </c>
      <c r="C13" s="3">
        <v>2283</v>
      </c>
      <c r="D13" s="4">
        <v>-3.8699999999999998E-2</v>
      </c>
      <c r="E13" s="5">
        <f>20905/15</f>
        <v>1393.6666666666667</v>
      </c>
      <c r="F13" s="5">
        <f>20076/15</f>
        <v>1338.4</v>
      </c>
      <c r="G13" s="4">
        <v>-3.9300000000000002E-2</v>
      </c>
      <c r="H13" s="6">
        <v>42968</v>
      </c>
    </row>
    <row r="14" spans="1:9" x14ac:dyDescent="0.25">
      <c r="A14" s="7" t="s">
        <v>16</v>
      </c>
      <c r="B14" s="3"/>
      <c r="C14" s="3"/>
      <c r="D14" s="4"/>
      <c r="E14" s="5"/>
      <c r="F14" s="5"/>
      <c r="G14" s="4"/>
      <c r="H14" s="6"/>
    </row>
    <row r="15" spans="1:9" x14ac:dyDescent="0.25">
      <c r="A15" s="7" t="s">
        <v>19</v>
      </c>
      <c r="B15" s="3"/>
      <c r="C15" s="3"/>
      <c r="D15" s="8"/>
      <c r="E15" s="9"/>
      <c r="F15" s="9"/>
      <c r="G15" s="8"/>
      <c r="H15" s="6"/>
    </row>
    <row r="16" spans="1:9" x14ac:dyDescent="0.25">
      <c r="A16" s="7" t="s">
        <v>18</v>
      </c>
      <c r="B16" s="3"/>
      <c r="C16" s="3"/>
      <c r="D16" s="10"/>
      <c r="E16" s="5"/>
      <c r="F16" s="5"/>
      <c r="G16" s="10"/>
      <c r="H16" s="6"/>
      <c r="I16" s="11"/>
    </row>
    <row r="17" spans="1:8" x14ac:dyDescent="0.25">
      <c r="A17" s="7" t="s">
        <v>17</v>
      </c>
      <c r="B17" s="3"/>
      <c r="C17" s="3"/>
      <c r="D17" s="4"/>
      <c r="E17" s="5"/>
      <c r="F17" s="5"/>
      <c r="G17" s="4"/>
      <c r="H17" s="6"/>
    </row>
    <row r="18" spans="1:8" x14ac:dyDescent="0.25">
      <c r="A18" s="7" t="s">
        <v>9</v>
      </c>
      <c r="B18" s="3"/>
      <c r="C18" s="3"/>
      <c r="D18" s="4"/>
      <c r="E18" s="5"/>
      <c r="F18" s="5"/>
      <c r="G18" s="4"/>
      <c r="H18" s="6"/>
    </row>
    <row r="19" spans="1:8" x14ac:dyDescent="0.25">
      <c r="A19" s="7" t="s">
        <v>25</v>
      </c>
      <c r="B19" s="3"/>
      <c r="C19" s="3"/>
      <c r="D19" s="4"/>
      <c r="E19" s="5"/>
      <c r="F19" s="5"/>
      <c r="G19" s="4"/>
      <c r="H19" s="12"/>
    </row>
    <row r="20" spans="1:8" x14ac:dyDescent="0.25">
      <c r="A20" s="7" t="s">
        <v>5</v>
      </c>
      <c r="B20" s="3">
        <v>8436</v>
      </c>
      <c r="C20" s="3">
        <v>7821</v>
      </c>
      <c r="D20" s="4">
        <v>-7.2999999999999995E-2</v>
      </c>
      <c r="E20" s="33">
        <v>4881</v>
      </c>
      <c r="F20" s="33">
        <v>4532</v>
      </c>
      <c r="G20" s="4">
        <v>-7.1599999999999997E-2</v>
      </c>
      <c r="H20" s="6">
        <v>42968</v>
      </c>
    </row>
    <row r="21" spans="1:8" x14ac:dyDescent="0.25">
      <c r="A21" s="7" t="s">
        <v>13</v>
      </c>
      <c r="B21" s="18"/>
      <c r="C21" s="18"/>
      <c r="D21" s="19"/>
      <c r="E21" s="20"/>
      <c r="F21" s="20"/>
      <c r="G21" s="19"/>
      <c r="H21" s="21"/>
    </row>
    <row r="22" spans="1:8" x14ac:dyDescent="0.25">
      <c r="A22" s="7" t="s">
        <v>26</v>
      </c>
      <c r="B22" s="3"/>
      <c r="C22" s="3"/>
      <c r="D22" s="4"/>
      <c r="E22" s="5"/>
      <c r="F22" s="5"/>
      <c r="G22" s="4"/>
      <c r="H22" s="6"/>
    </row>
    <row r="23" spans="1:8" x14ac:dyDescent="0.25">
      <c r="A23" s="7" t="s">
        <v>10</v>
      </c>
      <c r="B23" s="27"/>
      <c r="C23" s="27"/>
      <c r="D23" s="28"/>
      <c r="E23" s="29"/>
      <c r="F23" s="29"/>
      <c r="G23" s="28"/>
      <c r="H23" s="30"/>
    </row>
    <row r="24" spans="1:8" x14ac:dyDescent="0.25">
      <c r="A24" s="7" t="s">
        <v>11</v>
      </c>
      <c r="B24" s="3"/>
      <c r="C24" s="3"/>
      <c r="D24" s="4"/>
      <c r="E24" s="5"/>
      <c r="F24" s="5"/>
      <c r="G24" s="4"/>
      <c r="H24" s="6"/>
    </row>
    <row r="25" spans="1:8" x14ac:dyDescent="0.25">
      <c r="A25" s="7" t="s">
        <v>23</v>
      </c>
      <c r="B25" s="3">
        <v>8848</v>
      </c>
      <c r="C25" s="3">
        <v>8165</v>
      </c>
      <c r="D25" s="4">
        <f xml:space="preserve"> (B25-C25)/B25</f>
        <v>7.7192585895117544E-2</v>
      </c>
      <c r="E25" s="5">
        <f>89822/15</f>
        <v>5988.1333333333332</v>
      </c>
      <c r="F25" s="5">
        <f>83070.5/15</f>
        <v>5538.0333333333338</v>
      </c>
      <c r="G25" s="4">
        <f xml:space="preserve"> (E25-F25)/E25</f>
        <v>7.5165326980027078E-2</v>
      </c>
      <c r="H25" s="6">
        <v>42966</v>
      </c>
    </row>
    <row r="26" spans="1:8" x14ac:dyDescent="0.25">
      <c r="A26" s="7" t="s">
        <v>7</v>
      </c>
      <c r="B26" s="3">
        <v>1475</v>
      </c>
      <c r="C26" s="3">
        <v>1391</v>
      </c>
      <c r="D26" s="4">
        <v>-5.6899999999999999E-2</v>
      </c>
      <c r="E26" s="5">
        <v>978</v>
      </c>
      <c r="F26" s="5">
        <v>893</v>
      </c>
      <c r="G26" s="4">
        <v>-8.6900000000000005E-2</v>
      </c>
      <c r="H26" s="6">
        <v>42968</v>
      </c>
    </row>
    <row r="27" spans="1:8" x14ac:dyDescent="0.25">
      <c r="A27" s="7" t="s">
        <v>27</v>
      </c>
      <c r="B27" s="3"/>
      <c r="C27" s="3"/>
      <c r="D27" s="4"/>
      <c r="E27" s="5"/>
      <c r="F27" s="5"/>
      <c r="G27" s="4"/>
      <c r="H27" s="6"/>
    </row>
    <row r="28" spans="1:8" x14ac:dyDescent="0.25">
      <c r="A28" s="7" t="s">
        <v>14</v>
      </c>
      <c r="B28" s="3"/>
      <c r="C28" s="3"/>
      <c r="D28" s="4"/>
      <c r="E28" s="5"/>
      <c r="F28" s="5"/>
      <c r="G28" s="4"/>
      <c r="H28" s="6"/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33.28515625" style="11" customWidth="1"/>
    <col min="2" max="3" width="13.7109375" style="13" customWidth="1"/>
    <col min="4" max="4" width="10.7109375" style="14" customWidth="1"/>
    <col min="5" max="6" width="12.7109375" style="15" customWidth="1"/>
    <col min="7" max="7" width="10.7109375" style="14" customWidth="1"/>
    <col min="8" max="8" width="25.7109375" style="16" bestFit="1" customWidth="1"/>
    <col min="9" max="16384" width="9.140625" style="1"/>
  </cols>
  <sheetData>
    <row r="1" spans="1:9" x14ac:dyDescent="0.25">
      <c r="A1" s="34" t="s">
        <v>29</v>
      </c>
      <c r="B1" s="34"/>
      <c r="C1" s="34"/>
      <c r="D1" s="34"/>
      <c r="E1" s="34"/>
      <c r="F1" s="34"/>
      <c r="G1" s="34"/>
      <c r="H1" s="34"/>
    </row>
    <row r="3" spans="1:9" x14ac:dyDescent="0.25">
      <c r="A3" s="2" t="s">
        <v>0</v>
      </c>
      <c r="B3" s="3" t="s">
        <v>30</v>
      </c>
      <c r="C3" s="3" t="s">
        <v>31</v>
      </c>
      <c r="D3" s="4" t="s">
        <v>21</v>
      </c>
      <c r="E3" s="5" t="s">
        <v>32</v>
      </c>
      <c r="F3" s="5" t="s">
        <v>33</v>
      </c>
      <c r="G3" s="4" t="s">
        <v>21</v>
      </c>
      <c r="H3" s="6" t="s">
        <v>22</v>
      </c>
    </row>
    <row r="4" spans="1:9" x14ac:dyDescent="0.25">
      <c r="A4" s="7" t="s">
        <v>6</v>
      </c>
      <c r="B4" s="3">
        <v>1927</v>
      </c>
      <c r="C4" s="3">
        <v>1947</v>
      </c>
      <c r="D4" s="4">
        <v>1.03E-2</v>
      </c>
      <c r="E4" s="26">
        <v>1310</v>
      </c>
      <c r="F4" s="26">
        <v>1275</v>
      </c>
      <c r="G4" s="4">
        <v>-2.6700000000000002E-2</v>
      </c>
      <c r="H4" s="6">
        <v>42983</v>
      </c>
    </row>
    <row r="5" spans="1:9" x14ac:dyDescent="0.25">
      <c r="A5" s="7" t="s">
        <v>15</v>
      </c>
      <c r="B5" s="25"/>
      <c r="C5" s="25"/>
      <c r="D5" s="4"/>
      <c r="E5" s="26"/>
      <c r="F5" s="26"/>
      <c r="G5" s="4"/>
      <c r="H5" s="6"/>
    </row>
    <row r="6" spans="1:9" s="17" customFormat="1" x14ac:dyDescent="0.25">
      <c r="A6" s="24" t="s">
        <v>24</v>
      </c>
      <c r="B6" s="3"/>
      <c r="C6" s="3"/>
      <c r="D6" s="4"/>
      <c r="E6" s="5"/>
      <c r="F6" s="5"/>
      <c r="G6" s="4"/>
      <c r="H6" s="6"/>
    </row>
    <row r="7" spans="1:9" x14ac:dyDescent="0.25">
      <c r="A7" s="24" t="s">
        <v>3</v>
      </c>
      <c r="B7" s="3"/>
      <c r="C7" s="3"/>
      <c r="D7" s="4"/>
      <c r="E7" s="5"/>
      <c r="F7" s="5"/>
      <c r="G7" s="4"/>
      <c r="H7" s="6"/>
    </row>
    <row r="8" spans="1:9" x14ac:dyDescent="0.25">
      <c r="A8" s="24" t="s">
        <v>2</v>
      </c>
      <c r="B8" s="23">
        <v>14078</v>
      </c>
      <c r="C8" s="23">
        <v>13670</v>
      </c>
      <c r="D8" s="32">
        <v>-2.9000000000000001E-2</v>
      </c>
      <c r="E8" s="5">
        <v>8098.5</v>
      </c>
      <c r="F8" s="5">
        <v>7867.9</v>
      </c>
      <c r="G8" s="32">
        <v>-2.8500000000000001E-2</v>
      </c>
      <c r="H8" s="6" t="s">
        <v>35</v>
      </c>
    </row>
    <row r="9" spans="1:9" x14ac:dyDescent="0.25">
      <c r="A9" s="24" t="s">
        <v>4</v>
      </c>
      <c r="B9" s="3"/>
      <c r="C9" s="3"/>
      <c r="D9" s="4"/>
      <c r="E9" s="5"/>
      <c r="F9" s="5"/>
      <c r="G9" s="4"/>
      <c r="H9" s="6"/>
    </row>
    <row r="10" spans="1:9" x14ac:dyDescent="0.25">
      <c r="A10" s="24" t="s">
        <v>12</v>
      </c>
      <c r="B10" s="3">
        <v>1857</v>
      </c>
      <c r="C10" s="3">
        <v>1678</v>
      </c>
      <c r="D10" s="4">
        <v>-9.6000000000000002E-2</v>
      </c>
      <c r="E10" s="5">
        <v>1165</v>
      </c>
      <c r="F10" s="5">
        <v>1105</v>
      </c>
      <c r="G10" s="4">
        <v>-5.1999999999999998E-2</v>
      </c>
      <c r="H10" s="6">
        <v>42961</v>
      </c>
    </row>
    <row r="11" spans="1:9" x14ac:dyDescent="0.25">
      <c r="A11" s="24" t="s">
        <v>8</v>
      </c>
      <c r="B11" s="26">
        <v>9290</v>
      </c>
      <c r="C11" s="26">
        <v>9266</v>
      </c>
      <c r="D11" s="4">
        <v>-2.5999999999999999E-3</v>
      </c>
      <c r="E11" s="26">
        <v>5310</v>
      </c>
      <c r="F11" s="26">
        <v>5231.8999999999996</v>
      </c>
      <c r="G11" s="4">
        <v>-1.47E-2</v>
      </c>
      <c r="H11" s="6">
        <v>42968</v>
      </c>
    </row>
    <row r="12" spans="1:9" x14ac:dyDescent="0.25">
      <c r="A12" s="24" t="s">
        <v>1</v>
      </c>
      <c r="B12" s="3"/>
      <c r="C12" s="3"/>
      <c r="D12" s="4"/>
      <c r="E12" s="5"/>
      <c r="F12" s="5"/>
      <c r="G12" s="4"/>
      <c r="H12" s="6"/>
    </row>
    <row r="13" spans="1:9" x14ac:dyDescent="0.25">
      <c r="A13" s="24" t="s">
        <v>20</v>
      </c>
      <c r="B13" s="3">
        <v>2391</v>
      </c>
      <c r="C13" s="3">
        <v>2273</v>
      </c>
      <c r="D13" s="4">
        <v>-4.9399999999999999E-2</v>
      </c>
      <c r="E13" s="5">
        <f>20196/15</f>
        <v>1346.4</v>
      </c>
      <c r="F13" s="5">
        <v>1280.0666666666666</v>
      </c>
      <c r="G13" s="4">
        <v>-4.9099999999999998E-2</v>
      </c>
      <c r="H13" s="6">
        <v>42968</v>
      </c>
    </row>
    <row r="14" spans="1:9" x14ac:dyDescent="0.25">
      <c r="A14" s="24" t="s">
        <v>16</v>
      </c>
      <c r="B14" s="3"/>
      <c r="C14" s="3"/>
      <c r="D14" s="4"/>
      <c r="E14" s="5"/>
      <c r="F14" s="5"/>
      <c r="G14" s="4"/>
      <c r="H14" s="6"/>
    </row>
    <row r="15" spans="1:9" x14ac:dyDescent="0.25">
      <c r="A15" s="24" t="s">
        <v>19</v>
      </c>
      <c r="B15" s="3"/>
      <c r="C15" s="3"/>
      <c r="D15" s="8"/>
      <c r="E15" s="9"/>
      <c r="F15" s="9"/>
      <c r="G15" s="8"/>
      <c r="H15" s="6"/>
    </row>
    <row r="16" spans="1:9" x14ac:dyDescent="0.25">
      <c r="A16" s="24" t="s">
        <v>18</v>
      </c>
      <c r="B16" s="3"/>
      <c r="C16" s="3"/>
      <c r="D16" s="10"/>
      <c r="E16" s="5"/>
      <c r="F16" s="5"/>
      <c r="G16" s="10"/>
      <c r="H16" s="6"/>
      <c r="I16" s="11"/>
    </row>
    <row r="17" spans="1:8" x14ac:dyDescent="0.25">
      <c r="A17" s="24" t="s">
        <v>17</v>
      </c>
      <c r="B17" s="3"/>
      <c r="C17" s="3"/>
      <c r="D17" s="4"/>
      <c r="E17" s="5"/>
      <c r="F17" s="5"/>
      <c r="G17" s="4"/>
      <c r="H17" s="6"/>
    </row>
    <row r="18" spans="1:8" x14ac:dyDescent="0.25">
      <c r="A18" s="24" t="s">
        <v>9</v>
      </c>
      <c r="B18" s="3"/>
      <c r="C18" s="3"/>
      <c r="D18" s="4"/>
      <c r="E18" s="5"/>
      <c r="F18" s="5"/>
      <c r="G18" s="4"/>
      <c r="H18" s="12"/>
    </row>
    <row r="19" spans="1:8" x14ac:dyDescent="0.25">
      <c r="A19" s="24" t="s">
        <v>25</v>
      </c>
      <c r="B19" s="3"/>
      <c r="C19" s="3"/>
      <c r="D19" s="4"/>
      <c r="E19" s="5"/>
      <c r="F19" s="5"/>
      <c r="G19" s="4"/>
      <c r="H19" s="6"/>
    </row>
    <row r="20" spans="1:8" x14ac:dyDescent="0.25">
      <c r="A20" s="24" t="s">
        <v>5</v>
      </c>
      <c r="B20" s="3">
        <v>8936</v>
      </c>
      <c r="C20" s="3">
        <v>8349</v>
      </c>
      <c r="D20" s="4">
        <v>-6.5699999999999995E-2</v>
      </c>
      <c r="E20" s="33">
        <v>4967</v>
      </c>
      <c r="F20" s="33">
        <v>4694</v>
      </c>
      <c r="G20" s="4">
        <v>-5.5E-2</v>
      </c>
      <c r="H20" s="6"/>
    </row>
    <row r="21" spans="1:8" x14ac:dyDescent="0.25">
      <c r="A21" s="24" t="s">
        <v>13</v>
      </c>
      <c r="B21" s="18"/>
      <c r="C21" s="18"/>
      <c r="D21" s="19"/>
      <c r="E21" s="20"/>
      <c r="F21" s="20"/>
      <c r="G21" s="19"/>
      <c r="H21" s="21"/>
    </row>
    <row r="22" spans="1:8" s="17" customFormat="1" x14ac:dyDescent="0.25">
      <c r="A22" s="24" t="s">
        <v>26</v>
      </c>
      <c r="B22" s="3"/>
      <c r="C22" s="3"/>
      <c r="D22" s="4"/>
      <c r="E22" s="5"/>
      <c r="F22" s="5"/>
      <c r="G22" s="4"/>
      <c r="H22" s="6"/>
    </row>
    <row r="23" spans="1:8" x14ac:dyDescent="0.25">
      <c r="A23" s="24" t="s">
        <v>10</v>
      </c>
      <c r="B23" s="3"/>
      <c r="C23" s="3"/>
      <c r="D23" s="4"/>
      <c r="E23" s="5"/>
      <c r="F23" s="5"/>
      <c r="G23" s="4"/>
      <c r="H23" s="6"/>
    </row>
    <row r="24" spans="1:8" x14ac:dyDescent="0.25">
      <c r="A24" s="24" t="s">
        <v>11</v>
      </c>
      <c r="B24" s="3"/>
      <c r="C24" s="3"/>
      <c r="D24" s="4"/>
      <c r="E24" s="5"/>
      <c r="F24" s="5"/>
      <c r="G24" s="4"/>
      <c r="H24" s="6"/>
    </row>
    <row r="25" spans="1:8" x14ac:dyDescent="0.25">
      <c r="A25" s="24" t="s">
        <v>23</v>
      </c>
      <c r="B25" s="3">
        <v>9465</v>
      </c>
      <c r="C25" s="3">
        <v>8644</v>
      </c>
      <c r="D25" s="4">
        <f xml:space="preserve"> (B25-C25)/B25</f>
        <v>8.6740623349181201E-2</v>
      </c>
      <c r="E25" s="5">
        <f>91997/15</f>
        <v>6133.1333333333332</v>
      </c>
      <c r="F25" s="5">
        <f xml:space="preserve"> 85301.5/15</f>
        <v>5686.7666666666664</v>
      </c>
      <c r="G25" s="4">
        <f xml:space="preserve"> (E25-F25)/E25</f>
        <v>7.2779547159146515E-2</v>
      </c>
      <c r="H25" s="6">
        <v>42976</v>
      </c>
    </row>
    <row r="26" spans="1:8" x14ac:dyDescent="0.25">
      <c r="A26" s="24" t="s">
        <v>7</v>
      </c>
      <c r="B26" s="3">
        <v>1560</v>
      </c>
      <c r="C26" s="3">
        <v>1488</v>
      </c>
      <c r="D26" s="4">
        <v>-4.6199999999999998E-2</v>
      </c>
      <c r="E26" s="5">
        <v>985</v>
      </c>
      <c r="F26" s="5">
        <v>917</v>
      </c>
      <c r="G26" s="4">
        <v>-6.9000000000000006E-2</v>
      </c>
      <c r="H26" s="6">
        <v>42968</v>
      </c>
    </row>
    <row r="27" spans="1:8" s="17" customFormat="1" x14ac:dyDescent="0.25">
      <c r="A27" s="24" t="s">
        <v>27</v>
      </c>
      <c r="B27" s="3"/>
      <c r="C27" s="3"/>
      <c r="D27" s="4"/>
      <c r="E27" s="5"/>
      <c r="F27" s="5"/>
      <c r="G27" s="4"/>
      <c r="H27" s="6"/>
    </row>
    <row r="28" spans="1:8" x14ac:dyDescent="0.25">
      <c r="A28" s="24" t="s">
        <v>14</v>
      </c>
      <c r="B28" s="3">
        <v>9302</v>
      </c>
      <c r="C28" s="3">
        <v>8793</v>
      </c>
      <c r="D28" s="4">
        <v>-5.5E-2</v>
      </c>
      <c r="E28" s="5">
        <v>5158.7</v>
      </c>
      <c r="F28" s="5">
        <v>4811.1000000000004</v>
      </c>
      <c r="G28" s="4">
        <v>-6.7000000000000004E-2</v>
      </c>
      <c r="H28" s="6">
        <v>42968</v>
      </c>
    </row>
  </sheetData>
  <mergeCells count="1">
    <mergeCell ref="A1:H1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Day</vt:lpstr>
      <vt:lpstr>10th Day</vt:lpstr>
    </vt:vector>
  </TitlesOfParts>
  <Company>John Wood Coummunity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Waubonsee Network User</cp:lastModifiedBy>
  <cp:lastPrinted>2016-02-05T21:27:34Z</cp:lastPrinted>
  <dcterms:created xsi:type="dcterms:W3CDTF">2015-01-09T14:01:33Z</dcterms:created>
  <dcterms:modified xsi:type="dcterms:W3CDTF">2017-10-18T16:45:48Z</dcterms:modified>
</cp:coreProperties>
</file>